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<sst xmlns="http://schemas.openxmlformats.org/spreadsheetml/2006/main" count="130" uniqueCount="128">
  <si>
    <t>Out</t>
  </si>
  <si>
    <t>In</t>
  </si>
  <si>
    <t>Total</t>
  </si>
  <si>
    <t>R1</t>
  </si>
  <si>
    <r>
      <t>第一轮成绩表</t>
    </r>
    <r>
      <rPr>
        <b/>
        <sz val="12"/>
        <rFont val="Arial"/>
        <family val="2"/>
      </rPr>
      <t xml:space="preserve">    Tournament Result —— Round 1</t>
    </r>
  </si>
  <si>
    <r>
      <t>姓名</t>
    </r>
    <r>
      <rPr>
        <b/>
        <sz val="10"/>
        <rFont val="Times New Roman"/>
        <family val="1"/>
      </rPr>
      <t xml:space="preserve"> Name</t>
    </r>
  </si>
  <si>
    <r>
      <t>2010</t>
    </r>
    <r>
      <rPr>
        <b/>
        <sz val="14"/>
        <rFont val="宋体"/>
        <family val="0"/>
      </rPr>
      <t>年中国高尔夫球职业巡回赛东风日产</t>
    </r>
    <r>
      <rPr>
        <b/>
        <sz val="14"/>
        <rFont val="Arial"/>
        <family val="2"/>
      </rPr>
      <t>“</t>
    </r>
    <r>
      <rPr>
        <b/>
        <sz val="14"/>
        <rFont val="宋体"/>
        <family val="0"/>
      </rPr>
      <t>天籁杯</t>
    </r>
    <r>
      <rPr>
        <b/>
        <sz val="14"/>
        <rFont val="Arial"/>
        <family val="2"/>
      </rPr>
      <t>”</t>
    </r>
    <r>
      <rPr>
        <b/>
        <sz val="14"/>
        <rFont val="宋体"/>
        <family val="0"/>
      </rPr>
      <t>男子挑战赛总决赛</t>
    </r>
    <r>
      <rPr>
        <b/>
        <sz val="12"/>
        <rFont val="宋体"/>
        <family val="0"/>
      </rPr>
      <t xml:space="preserve">
</t>
    </r>
    <r>
      <rPr>
        <b/>
        <sz val="11"/>
        <rFont val="Arial"/>
        <family val="2"/>
      </rPr>
      <t>2010 China Men's Professional Golf Challenge Tour Finals-NISSAN TEANA Cup</t>
    </r>
  </si>
  <si>
    <r>
      <t>观澜湖高尔夫球会</t>
    </r>
    <r>
      <rPr>
        <sz val="11"/>
        <rFont val="Arial"/>
        <family val="2"/>
      </rPr>
      <t xml:space="preserve"> MISSION HILLS GOLF CLUB</t>
    </r>
  </si>
  <si>
    <r>
      <t>排名</t>
    </r>
    <r>
      <rPr>
        <b/>
        <sz val="10"/>
        <rFont val="Times New Roman"/>
        <family val="1"/>
      </rPr>
      <t xml:space="preserve"> Rank</t>
    </r>
  </si>
  <si>
    <t>102</t>
  </si>
  <si>
    <t>TO PAR</t>
  </si>
  <si>
    <t>杨金标</t>
  </si>
  <si>
    <t>苗小光</t>
  </si>
  <si>
    <t>李方宜</t>
  </si>
  <si>
    <t>周训书</t>
  </si>
  <si>
    <t>简传林（A）</t>
  </si>
  <si>
    <t>程海宝</t>
  </si>
  <si>
    <t>吴阿顺</t>
  </si>
  <si>
    <t>孔维海</t>
  </si>
  <si>
    <t>张新军</t>
  </si>
  <si>
    <t>吴康春</t>
  </si>
  <si>
    <t>吴伟煌</t>
  </si>
  <si>
    <t>黄文义</t>
  </si>
  <si>
    <t>邓乐军</t>
  </si>
  <si>
    <t>黄明杰</t>
  </si>
  <si>
    <t>陈小马</t>
  </si>
  <si>
    <t>欧致均</t>
  </si>
  <si>
    <t>梁盛利</t>
  </si>
  <si>
    <t>郑文根</t>
  </si>
  <si>
    <t>张继勇</t>
  </si>
  <si>
    <t>王永强</t>
  </si>
  <si>
    <t>黄振雄</t>
  </si>
  <si>
    <t>刘安林</t>
  </si>
  <si>
    <t>叶雄辉</t>
  </si>
  <si>
    <t>古翠林</t>
  </si>
  <si>
    <t>樊志鹏</t>
  </si>
  <si>
    <t>崔小龙</t>
  </si>
  <si>
    <t>陈玉良</t>
  </si>
  <si>
    <t>谭国华</t>
  </si>
  <si>
    <t>张常垒</t>
  </si>
  <si>
    <t>王会强</t>
  </si>
  <si>
    <t>高伟杨</t>
  </si>
  <si>
    <t>张伟（北京）</t>
  </si>
  <si>
    <t>邓勇红</t>
  </si>
  <si>
    <t>梁定丰</t>
  </si>
  <si>
    <t>殷关顼</t>
  </si>
  <si>
    <t>钟永光</t>
  </si>
  <si>
    <t>肖志金</t>
  </si>
  <si>
    <t>石丸昌史</t>
  </si>
  <si>
    <t>拓文涛</t>
  </si>
  <si>
    <t>古浩然</t>
  </si>
  <si>
    <t>程志杰</t>
  </si>
  <si>
    <t>付新伟</t>
  </si>
  <si>
    <t>陈定根</t>
  </si>
  <si>
    <t>何绍才</t>
  </si>
  <si>
    <t>龙小文</t>
  </si>
  <si>
    <t>吴立辉</t>
  </si>
  <si>
    <t>杨越斐</t>
  </si>
  <si>
    <t>金琦慧</t>
  </si>
  <si>
    <t>Ronald Harvey</t>
  </si>
  <si>
    <t>陈英锋</t>
  </si>
  <si>
    <t>李廷旭</t>
  </si>
  <si>
    <t>向平浪</t>
  </si>
  <si>
    <t>赵  亮（A）</t>
  </si>
  <si>
    <t>于春泽</t>
  </si>
  <si>
    <t>吴红富</t>
  </si>
  <si>
    <t>刘俊峰</t>
  </si>
  <si>
    <t>张维维（A）</t>
  </si>
  <si>
    <t>于根东</t>
  </si>
  <si>
    <t>杨文章</t>
  </si>
  <si>
    <t>肖建成</t>
  </si>
  <si>
    <t>陈东升</t>
  </si>
  <si>
    <t>廖贵明</t>
  </si>
  <si>
    <t>卢以深</t>
  </si>
  <si>
    <t>孙一平</t>
  </si>
  <si>
    <t>刘宇翔（A）</t>
  </si>
  <si>
    <t>严载雄</t>
  </si>
  <si>
    <t>朱维宇（A）</t>
  </si>
  <si>
    <t>C.J GATTO</t>
  </si>
  <si>
    <t>施宁杰</t>
  </si>
  <si>
    <t>古书涛</t>
  </si>
  <si>
    <r>
      <rPr>
        <sz val="12"/>
        <rFont val="宋体"/>
        <family val="0"/>
      </rP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超</t>
    </r>
  </si>
  <si>
    <r>
      <rPr>
        <sz val="12"/>
        <rFont val="宋体"/>
        <family val="0"/>
      </rPr>
      <t>魏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巍</t>
    </r>
  </si>
  <si>
    <r>
      <rPr>
        <sz val="12"/>
        <rFont val="宋体"/>
        <family val="0"/>
      </rPr>
      <t>徐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秦</t>
    </r>
  </si>
  <si>
    <r>
      <rPr>
        <sz val="12"/>
        <rFont val="宋体"/>
        <family val="0"/>
      </rPr>
      <t>元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天</t>
    </r>
  </si>
  <si>
    <r>
      <t xml:space="preserve"> </t>
    </r>
    <r>
      <rPr>
        <sz val="12"/>
        <rFont val="宋体"/>
        <family val="0"/>
      </rPr>
      <t>霍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伟</t>
    </r>
  </si>
  <si>
    <r>
      <rPr>
        <sz val="12"/>
        <rFont val="宋体"/>
        <family val="0"/>
      </rPr>
      <t>谢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智</t>
    </r>
  </si>
  <si>
    <r>
      <rPr>
        <sz val="12"/>
        <rFont val="宋体"/>
        <family val="0"/>
      </rPr>
      <t>张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淼</t>
    </r>
  </si>
  <si>
    <r>
      <rPr>
        <sz val="12"/>
        <rFont val="宋体"/>
        <family val="0"/>
      </rPr>
      <t>王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雷</t>
    </r>
  </si>
  <si>
    <r>
      <rPr>
        <sz val="12"/>
        <rFont val="宋体"/>
        <family val="0"/>
      </rPr>
      <t>常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迪</t>
    </r>
  </si>
  <si>
    <r>
      <rPr>
        <sz val="12"/>
        <rFont val="宋体"/>
        <family val="0"/>
      </rPr>
      <t>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杰</t>
    </r>
  </si>
  <si>
    <r>
      <rPr>
        <sz val="12"/>
        <rFont val="宋体"/>
        <family val="0"/>
      </rPr>
      <t>胡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牧</t>
    </r>
  </si>
  <si>
    <r>
      <rPr>
        <sz val="12"/>
        <rFont val="宋体"/>
        <family val="0"/>
      </rPr>
      <t>苏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东</t>
    </r>
  </si>
  <si>
    <r>
      <rPr>
        <sz val="12"/>
        <rFont val="宋体"/>
        <family val="0"/>
      </rP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萌</t>
    </r>
  </si>
  <si>
    <r>
      <rPr>
        <sz val="12"/>
        <rFont val="宋体"/>
        <family val="0"/>
      </rPr>
      <t>薄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宁</t>
    </r>
  </si>
  <si>
    <r>
      <rPr>
        <sz val="12"/>
        <rFont val="宋体"/>
        <family val="0"/>
      </rPr>
      <t>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权</t>
    </r>
  </si>
  <si>
    <r>
      <rPr>
        <sz val="12"/>
        <rFont val="宋体"/>
        <family val="0"/>
      </rPr>
      <t>荆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宁</t>
    </r>
  </si>
  <si>
    <r>
      <rPr>
        <sz val="12"/>
        <rFont val="宋体"/>
        <family val="0"/>
      </rP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青</t>
    </r>
  </si>
  <si>
    <r>
      <rPr>
        <sz val="12"/>
        <rFont val="宋体"/>
        <family val="0"/>
      </rPr>
      <t>田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野</t>
    </r>
  </si>
  <si>
    <r>
      <rPr>
        <sz val="12"/>
        <rFont val="宋体"/>
        <family val="0"/>
      </rPr>
      <t>崔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强</t>
    </r>
  </si>
  <si>
    <r>
      <rPr>
        <sz val="12"/>
        <rFont val="宋体"/>
        <family val="0"/>
      </rPr>
      <t>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泰</t>
    </r>
  </si>
  <si>
    <r>
      <rPr>
        <sz val="12"/>
        <rFont val="宋体"/>
        <family val="0"/>
      </rP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煦</t>
    </r>
  </si>
  <si>
    <r>
      <rPr>
        <sz val="12"/>
        <rFont val="宋体"/>
        <family val="0"/>
      </rPr>
      <t>姚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嘉</t>
    </r>
  </si>
  <si>
    <r>
      <rPr>
        <sz val="12"/>
        <rFont val="宋体"/>
        <family val="0"/>
      </rP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建</t>
    </r>
  </si>
  <si>
    <r>
      <rPr>
        <sz val="12"/>
        <rFont val="宋体"/>
        <family val="0"/>
      </rPr>
      <t>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浩</t>
    </r>
  </si>
  <si>
    <r>
      <rPr>
        <sz val="12"/>
        <rFont val="宋体"/>
        <family val="0"/>
      </rPr>
      <t>尚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磊</t>
    </r>
  </si>
  <si>
    <r>
      <rPr>
        <sz val="12"/>
        <rFont val="宋体"/>
        <family val="0"/>
      </rPr>
      <t>侯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健</t>
    </r>
  </si>
  <si>
    <r>
      <rPr>
        <sz val="12"/>
        <rFont val="宋体"/>
        <family val="0"/>
      </rPr>
      <t>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峥</t>
    </r>
  </si>
  <si>
    <r>
      <rPr>
        <sz val="12"/>
        <rFont val="宋体"/>
        <family val="0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君</t>
    </r>
  </si>
  <si>
    <r>
      <rPr>
        <sz val="12"/>
        <rFont val="宋体"/>
        <family val="0"/>
      </rPr>
      <t>任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强</t>
    </r>
  </si>
  <si>
    <r>
      <rPr>
        <sz val="12"/>
        <rFont val="宋体"/>
        <family val="0"/>
      </rPr>
      <t>蔡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荣</t>
    </r>
  </si>
  <si>
    <r>
      <rPr>
        <sz val="12"/>
        <rFont val="宋体"/>
        <family val="0"/>
      </rP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斌</t>
    </r>
  </si>
  <si>
    <t>岳喜峰</t>
  </si>
  <si>
    <t>T1</t>
  </si>
  <si>
    <t>T5</t>
  </si>
  <si>
    <t>T8</t>
  </si>
  <si>
    <t>T15</t>
  </si>
  <si>
    <t>T25</t>
  </si>
  <si>
    <t>T33</t>
  </si>
  <si>
    <t>T43</t>
  </si>
  <si>
    <t>T53</t>
  </si>
  <si>
    <t>T68</t>
  </si>
  <si>
    <t>T75</t>
  </si>
  <si>
    <t>T82</t>
  </si>
  <si>
    <t>T91</t>
  </si>
  <si>
    <t>T96</t>
  </si>
  <si>
    <t>T98</t>
  </si>
  <si>
    <t>T100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</si>
</sst>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34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9"/>
      <name val="新細明體"/>
      <family val="1"/>
    </font>
    <font>
      <sz val="14"/>
      <name val="Times New Roman"/>
      <family val="1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84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184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184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4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6"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111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5.125" style="0" customWidth="1"/>
    <col min="2" max="2" width="13.625" style="0" customWidth="1"/>
    <col min="3" max="11" width="4.375" style="0" customWidth="1"/>
    <col min="12" max="12" width="5.75390625" style="0" customWidth="1"/>
    <col min="13" max="21" width="4.375" style="0" customWidth="1"/>
    <col min="22" max="22" width="5.50390625" style="0" customWidth="1"/>
    <col min="23" max="23" width="5.75390625" style="0" customWidth="1"/>
    <col min="24" max="24" width="5.875" style="0" customWidth="1"/>
    <col min="25" max="25" width="7.125" style="0" customWidth="1"/>
    <col min="26" max="34" width="2.75390625" style="0" hidden="1" customWidth="1"/>
    <col min="35" max="35" width="4.125" style="0" hidden="1" customWidth="1"/>
    <col min="36" max="44" width="3.00390625" style="0" hidden="1" customWidth="1"/>
    <col min="45" max="45" width="3.25390625" style="0" hidden="1" customWidth="1"/>
    <col min="46" max="46" width="3.00390625" style="0" hidden="1" customWidth="1"/>
  </cols>
  <sheetData>
    <row r="1" spans="1:24" s="41" customFormat="1" ht="38.25" customHeight="1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s="41" customFormat="1" ht="18" customHeight="1">
      <c r="A2" s="61" t="s">
        <v>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s="41" customFormat="1" ht="15" thickBot="1">
      <c r="A3" s="62" t="s">
        <v>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19" s="14" customFormat="1" ht="15.75" customHeight="1">
      <c r="A4" s="63" t="s">
        <v>8</v>
      </c>
      <c r="B4" s="65" t="s">
        <v>5</v>
      </c>
      <c r="C4" s="1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3">
        <v>9</v>
      </c>
      <c r="L4" s="4" t="s">
        <v>0</v>
      </c>
      <c r="M4" s="5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3">
        <v>18</v>
      </c>
      <c r="V4" s="4" t="s">
        <v>1</v>
      </c>
      <c r="W4" s="6" t="s">
        <v>2</v>
      </c>
      <c r="X4" s="7" t="s">
        <v>3</v>
      </c>
      <c r="Y4" s="8" t="s">
        <v>10</v>
      </c>
      <c r="Z4" s="9">
        <v>1</v>
      </c>
      <c r="AA4" s="10">
        <v>2</v>
      </c>
      <c r="AB4" s="10">
        <v>3</v>
      </c>
      <c r="AC4" s="10">
        <v>4</v>
      </c>
      <c r="AD4" s="10">
        <v>5</v>
      </c>
      <c r="AE4" s="10">
        <v>6</v>
      </c>
      <c r="AF4" s="10">
        <v>7</v>
      </c>
      <c r="AG4" s="10">
        <v>8</v>
      </c>
      <c r="AH4" s="10">
        <v>9</v>
      </c>
      <c r="AI4" s="11" t="s">
        <v>0</v>
      </c>
      <c r="AJ4" s="10">
        <v>10</v>
      </c>
      <c r="AK4" s="10">
        <v>11</v>
      </c>
      <c r="AL4" s="10">
        <v>12</v>
      </c>
      <c r="AM4" s="10">
        <v>13</v>
      </c>
      <c r="AN4" s="10">
        <v>14</v>
      </c>
      <c r="AO4" s="10">
        <v>15</v>
      </c>
      <c r="AP4" s="10">
        <v>16</v>
      </c>
      <c r="AQ4" s="10">
        <v>17</v>
      </c>
      <c r="AR4" s="10">
        <v>18</v>
      </c>
      <c r="AS4" s="11" t="s">
        <v>1</v>
      </c>
      <c r="AT4" s="12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</row>
    <row r="5" spans="1:219" s="14" customFormat="1" ht="15.75" customHeight="1" hidden="1">
      <c r="A5" s="64"/>
      <c r="B5" s="66"/>
      <c r="C5" s="15"/>
      <c r="D5" s="16"/>
      <c r="E5" s="16"/>
      <c r="F5" s="16"/>
      <c r="G5" s="16"/>
      <c r="H5" s="16"/>
      <c r="I5" s="16"/>
      <c r="J5" s="16"/>
      <c r="K5" s="17"/>
      <c r="L5" s="18"/>
      <c r="M5" s="19"/>
      <c r="N5" s="16"/>
      <c r="O5" s="16"/>
      <c r="P5" s="16"/>
      <c r="Q5" s="16"/>
      <c r="R5" s="16"/>
      <c r="S5" s="16"/>
      <c r="T5" s="16"/>
      <c r="U5" s="17"/>
      <c r="V5" s="18"/>
      <c r="W5" s="20"/>
      <c r="X5" s="21"/>
      <c r="Y5" s="22"/>
      <c r="Z5" s="23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12"/>
      <c r="AQ5" s="12"/>
      <c r="AR5" s="12"/>
      <c r="AS5" s="12"/>
      <c r="AT5" s="12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</row>
    <row r="6" spans="1:219" s="14" customFormat="1" ht="15.75" customHeight="1" hidden="1">
      <c r="A6" s="64"/>
      <c r="B6" s="66"/>
      <c r="C6" s="15"/>
      <c r="D6" s="16"/>
      <c r="E6" s="16"/>
      <c r="F6" s="16"/>
      <c r="G6" s="16"/>
      <c r="H6" s="16"/>
      <c r="I6" s="16"/>
      <c r="J6" s="16"/>
      <c r="K6" s="17"/>
      <c r="L6" s="18"/>
      <c r="M6" s="19"/>
      <c r="N6" s="16"/>
      <c r="O6" s="16"/>
      <c r="P6" s="16"/>
      <c r="Q6" s="16"/>
      <c r="R6" s="16"/>
      <c r="S6" s="16"/>
      <c r="T6" s="16"/>
      <c r="U6" s="17"/>
      <c r="V6" s="18"/>
      <c r="W6" s="20"/>
      <c r="X6" s="21"/>
      <c r="Y6" s="22"/>
      <c r="Z6" s="23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12"/>
      <c r="AQ6" s="12"/>
      <c r="AR6" s="12"/>
      <c r="AS6" s="12"/>
      <c r="AT6" s="12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</row>
    <row r="7" spans="1:219" s="14" customFormat="1" ht="15.75" customHeight="1" hidden="1">
      <c r="A7" s="64"/>
      <c r="B7" s="66"/>
      <c r="C7" s="15"/>
      <c r="D7" s="16"/>
      <c r="E7" s="16"/>
      <c r="F7" s="16"/>
      <c r="G7" s="16"/>
      <c r="H7" s="16"/>
      <c r="I7" s="16"/>
      <c r="J7" s="16"/>
      <c r="K7" s="17"/>
      <c r="L7" s="18"/>
      <c r="M7" s="19"/>
      <c r="N7" s="16"/>
      <c r="O7" s="16"/>
      <c r="P7" s="16"/>
      <c r="Q7" s="16"/>
      <c r="R7" s="16"/>
      <c r="S7" s="16"/>
      <c r="T7" s="16"/>
      <c r="U7" s="17"/>
      <c r="V7" s="18"/>
      <c r="W7" s="20"/>
      <c r="X7" s="21"/>
      <c r="Y7" s="22"/>
      <c r="Z7" s="23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12"/>
      <c r="AQ7" s="12"/>
      <c r="AR7" s="12"/>
      <c r="AS7" s="12"/>
      <c r="AT7" s="12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</row>
    <row r="8" spans="1:219" s="14" customFormat="1" ht="15.75" customHeight="1" hidden="1">
      <c r="A8" s="64"/>
      <c r="B8" s="66"/>
      <c r="C8" s="15"/>
      <c r="D8" s="16"/>
      <c r="E8" s="16"/>
      <c r="F8" s="16"/>
      <c r="G8" s="16"/>
      <c r="H8" s="16"/>
      <c r="I8" s="16"/>
      <c r="J8" s="16"/>
      <c r="K8" s="17"/>
      <c r="L8" s="18"/>
      <c r="M8" s="19"/>
      <c r="N8" s="16"/>
      <c r="O8" s="16"/>
      <c r="P8" s="16"/>
      <c r="Q8" s="16"/>
      <c r="R8" s="16"/>
      <c r="S8" s="16"/>
      <c r="T8" s="16"/>
      <c r="U8" s="17"/>
      <c r="V8" s="18"/>
      <c r="W8" s="20"/>
      <c r="X8" s="21"/>
      <c r="Y8" s="22"/>
      <c r="Z8" s="23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12"/>
      <c r="AQ8" s="12"/>
      <c r="AR8" s="12"/>
      <c r="AS8" s="12"/>
      <c r="AT8" s="12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</row>
    <row r="9" spans="1:219" s="14" customFormat="1" ht="15.75" customHeight="1" thickBot="1">
      <c r="A9" s="64"/>
      <c r="B9" s="67"/>
      <c r="C9" s="25">
        <v>4</v>
      </c>
      <c r="D9" s="26">
        <v>5</v>
      </c>
      <c r="E9" s="26">
        <v>4</v>
      </c>
      <c r="F9" s="26">
        <v>4</v>
      </c>
      <c r="G9" s="26">
        <v>3</v>
      </c>
      <c r="H9" s="26">
        <v>5</v>
      </c>
      <c r="I9" s="26">
        <v>4</v>
      </c>
      <c r="J9" s="26">
        <v>3</v>
      </c>
      <c r="K9" s="27">
        <v>4</v>
      </c>
      <c r="L9" s="28">
        <f>SUM(C9:K9)</f>
        <v>36</v>
      </c>
      <c r="M9" s="29">
        <v>4</v>
      </c>
      <c r="N9" s="26">
        <v>5</v>
      </c>
      <c r="O9" s="26">
        <v>4</v>
      </c>
      <c r="P9" s="26">
        <v>3</v>
      </c>
      <c r="Q9" s="26">
        <v>4</v>
      </c>
      <c r="R9" s="26">
        <v>3</v>
      </c>
      <c r="S9" s="26">
        <v>5</v>
      </c>
      <c r="T9" s="26">
        <v>4</v>
      </c>
      <c r="U9" s="27">
        <v>4</v>
      </c>
      <c r="V9" s="28">
        <f>SUM(M9:U9)</f>
        <v>36</v>
      </c>
      <c r="W9" s="30">
        <f aca="true" t="shared" si="0" ref="W9:W40">L9+V9</f>
        <v>72</v>
      </c>
      <c r="X9" s="30">
        <v>72</v>
      </c>
      <c r="Y9" s="31">
        <v>72</v>
      </c>
      <c r="Z9" s="9">
        <v>5</v>
      </c>
      <c r="AA9" s="10">
        <v>4</v>
      </c>
      <c r="AB9" s="10">
        <v>4</v>
      </c>
      <c r="AC9" s="10">
        <v>5</v>
      </c>
      <c r="AD9" s="10">
        <v>4</v>
      </c>
      <c r="AE9" s="10">
        <v>3</v>
      </c>
      <c r="AF9" s="10">
        <v>4</v>
      </c>
      <c r="AG9" s="10">
        <v>3</v>
      </c>
      <c r="AH9" s="10">
        <v>4</v>
      </c>
      <c r="AI9" s="11">
        <f>SUM(Z9:AH9)</f>
        <v>36</v>
      </c>
      <c r="AJ9" s="10">
        <v>5</v>
      </c>
      <c r="AK9" s="10">
        <v>4</v>
      </c>
      <c r="AL9" s="10">
        <v>4</v>
      </c>
      <c r="AM9" s="10">
        <v>3</v>
      </c>
      <c r="AN9" s="10">
        <v>4</v>
      </c>
      <c r="AO9" s="10">
        <v>4</v>
      </c>
      <c r="AP9" s="10">
        <v>3</v>
      </c>
      <c r="AQ9" s="10">
        <v>4</v>
      </c>
      <c r="AR9" s="10">
        <v>5</v>
      </c>
      <c r="AS9" s="11">
        <f aca="true" t="shared" si="1" ref="AS9:AS26">SUM(AJ9:AR9)</f>
        <v>36</v>
      </c>
      <c r="AT9" s="12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</row>
    <row r="10" spans="1:46" s="35" customFormat="1" ht="19.5" customHeight="1">
      <c r="A10" s="68" t="s">
        <v>113</v>
      </c>
      <c r="B10" s="52" t="s">
        <v>18</v>
      </c>
      <c r="C10" s="32">
        <v>4</v>
      </c>
      <c r="D10" s="33">
        <v>5</v>
      </c>
      <c r="E10" s="33">
        <v>3</v>
      </c>
      <c r="F10" s="33">
        <v>5</v>
      </c>
      <c r="G10" s="33">
        <v>3</v>
      </c>
      <c r="H10" s="33">
        <v>4</v>
      </c>
      <c r="I10" s="33">
        <v>4</v>
      </c>
      <c r="J10" s="33">
        <v>3</v>
      </c>
      <c r="K10" s="49">
        <v>4</v>
      </c>
      <c r="L10" s="38">
        <f aca="true" t="shared" si="2" ref="L10:L41">SUM(C10:K10)</f>
        <v>35</v>
      </c>
      <c r="M10" s="47">
        <v>3</v>
      </c>
      <c r="N10" s="33">
        <v>4</v>
      </c>
      <c r="O10" s="33">
        <v>4</v>
      </c>
      <c r="P10" s="33">
        <v>2</v>
      </c>
      <c r="Q10" s="33">
        <v>5</v>
      </c>
      <c r="R10" s="33">
        <v>3</v>
      </c>
      <c r="S10" s="33">
        <v>5</v>
      </c>
      <c r="T10" s="33">
        <v>4</v>
      </c>
      <c r="U10" s="46">
        <v>3</v>
      </c>
      <c r="V10" s="38">
        <f aca="true" t="shared" si="3" ref="V10:V41">SUM(M10:U10)</f>
        <v>33</v>
      </c>
      <c r="W10" s="38">
        <f t="shared" si="0"/>
        <v>68</v>
      </c>
      <c r="X10" s="38">
        <f aca="true" t="shared" si="4" ref="X10:X41">W10</f>
        <v>68</v>
      </c>
      <c r="Y10" s="34">
        <f aca="true" t="shared" si="5" ref="Y10:Y26">IF(AT10=0,"Par",AT10)</f>
        <v>-4</v>
      </c>
      <c r="Z10" s="23">
        <f aca="true" t="shared" si="6" ref="Z10:Z26">IF(C10=0,0,C10-$C$9)</f>
        <v>0</v>
      </c>
      <c r="AA10" s="24">
        <f aca="true" t="shared" si="7" ref="AA10:AA26">IF(D10=0,0,D10-$D$9)</f>
        <v>0</v>
      </c>
      <c r="AB10" s="24">
        <f aca="true" t="shared" si="8" ref="AB10:AB26">IF(E10=0,0,E10-$E$9)</f>
        <v>-1</v>
      </c>
      <c r="AC10" s="24">
        <f aca="true" t="shared" si="9" ref="AC10:AC26">IF(F10=0,0,F10-$F$9)</f>
        <v>1</v>
      </c>
      <c r="AD10" s="24">
        <f aca="true" t="shared" si="10" ref="AD10:AD26">IF(G10=0,0,G10-$G$9)</f>
        <v>0</v>
      </c>
      <c r="AE10" s="24">
        <f aca="true" t="shared" si="11" ref="AE10:AE26">IF(H10=0,0,H10-$H$9)</f>
        <v>-1</v>
      </c>
      <c r="AF10" s="24">
        <f aca="true" t="shared" si="12" ref="AF10:AF26">IF(I10=0,0,I10-$I$9)</f>
        <v>0</v>
      </c>
      <c r="AG10" s="24">
        <f aca="true" t="shared" si="13" ref="AG10:AG26">IF(J10=0,0,J10-$J$9)</f>
        <v>0</v>
      </c>
      <c r="AH10" s="24">
        <f aca="true" t="shared" si="14" ref="AH10:AH26">IF(K10=0,0,K10-$K$9)</f>
        <v>0</v>
      </c>
      <c r="AI10" s="11">
        <f aca="true" t="shared" si="15" ref="AI10:AI26">SUM(Z10:AH10)</f>
        <v>-1</v>
      </c>
      <c r="AJ10" s="24">
        <f aca="true" t="shared" si="16" ref="AJ10:AJ26">IF(M10=0,0,M10-$M$9)</f>
        <v>-1</v>
      </c>
      <c r="AK10" s="24">
        <f aca="true" t="shared" si="17" ref="AK10:AK26">IF(N10=0,0,N10-$N$9)</f>
        <v>-1</v>
      </c>
      <c r="AL10" s="24">
        <f aca="true" t="shared" si="18" ref="AL10:AL26">IF(O10=0,0,O10-$O$9)</f>
        <v>0</v>
      </c>
      <c r="AM10" s="24">
        <f aca="true" t="shared" si="19" ref="AM10:AM26">IF(P10=0,0,P10-$P$9)</f>
        <v>-1</v>
      </c>
      <c r="AN10" s="24">
        <f aca="true" t="shared" si="20" ref="AN10:AN26">IF(Q10=0,0,Q10-$Q$9)</f>
        <v>1</v>
      </c>
      <c r="AO10" s="24">
        <f aca="true" t="shared" si="21" ref="AO10:AO26">IF(R10=0,0,R10-$R$9)</f>
        <v>0</v>
      </c>
      <c r="AP10" s="24">
        <f aca="true" t="shared" si="22" ref="AP10:AP26">IF(S10=0,0,S10-$S$9)</f>
        <v>0</v>
      </c>
      <c r="AQ10" s="24">
        <f aca="true" t="shared" si="23" ref="AQ10:AQ26">IF(T10=0,0,T10-$T$9)</f>
        <v>0</v>
      </c>
      <c r="AR10" s="24">
        <f aca="true" t="shared" si="24" ref="AR10:AR26">IF(U10=0,0,U10-$U$9)</f>
        <v>-1</v>
      </c>
      <c r="AS10" s="11">
        <f t="shared" si="1"/>
        <v>-3</v>
      </c>
      <c r="AT10" s="24">
        <f aca="true" t="shared" si="25" ref="AT10:AT26">AI10+AS10</f>
        <v>-4</v>
      </c>
    </row>
    <row r="11" spans="1:46" s="35" customFormat="1" ht="19.5" customHeight="1">
      <c r="A11" s="68"/>
      <c r="B11" s="53" t="s">
        <v>15</v>
      </c>
      <c r="C11" s="36">
        <v>4</v>
      </c>
      <c r="D11" s="37">
        <v>6</v>
      </c>
      <c r="E11" s="37">
        <v>3</v>
      </c>
      <c r="F11" s="37">
        <v>3</v>
      </c>
      <c r="G11" s="37">
        <v>4</v>
      </c>
      <c r="H11" s="37">
        <v>5</v>
      </c>
      <c r="I11" s="37">
        <v>4</v>
      </c>
      <c r="J11" s="37">
        <v>2</v>
      </c>
      <c r="K11" s="37">
        <v>4</v>
      </c>
      <c r="L11" s="38">
        <f t="shared" si="2"/>
        <v>35</v>
      </c>
      <c r="M11" s="36">
        <v>4</v>
      </c>
      <c r="N11" s="37">
        <v>4</v>
      </c>
      <c r="O11" s="37">
        <v>4</v>
      </c>
      <c r="P11" s="37">
        <v>3</v>
      </c>
      <c r="Q11" s="37">
        <v>4</v>
      </c>
      <c r="R11" s="37">
        <v>2</v>
      </c>
      <c r="S11" s="37">
        <v>4</v>
      </c>
      <c r="T11" s="37">
        <v>4</v>
      </c>
      <c r="U11" s="48">
        <v>4</v>
      </c>
      <c r="V11" s="38">
        <f t="shared" si="3"/>
        <v>33</v>
      </c>
      <c r="W11" s="38">
        <f t="shared" si="0"/>
        <v>68</v>
      </c>
      <c r="X11" s="38">
        <f t="shared" si="4"/>
        <v>68</v>
      </c>
      <c r="Y11" s="34">
        <f t="shared" si="5"/>
        <v>-4</v>
      </c>
      <c r="Z11" s="23">
        <f t="shared" si="6"/>
        <v>0</v>
      </c>
      <c r="AA11" s="24">
        <f t="shared" si="7"/>
        <v>1</v>
      </c>
      <c r="AB11" s="24">
        <f t="shared" si="8"/>
        <v>-1</v>
      </c>
      <c r="AC11" s="24">
        <f t="shared" si="9"/>
        <v>-1</v>
      </c>
      <c r="AD11" s="24">
        <f t="shared" si="10"/>
        <v>1</v>
      </c>
      <c r="AE11" s="24">
        <f t="shared" si="11"/>
        <v>0</v>
      </c>
      <c r="AF11" s="24">
        <f t="shared" si="12"/>
        <v>0</v>
      </c>
      <c r="AG11" s="24">
        <f t="shared" si="13"/>
        <v>-1</v>
      </c>
      <c r="AH11" s="24">
        <f t="shared" si="14"/>
        <v>0</v>
      </c>
      <c r="AI11" s="11">
        <f t="shared" si="15"/>
        <v>-1</v>
      </c>
      <c r="AJ11" s="24">
        <f t="shared" si="16"/>
        <v>0</v>
      </c>
      <c r="AK11" s="24">
        <f t="shared" si="17"/>
        <v>-1</v>
      </c>
      <c r="AL11" s="24">
        <f t="shared" si="18"/>
        <v>0</v>
      </c>
      <c r="AM11" s="24">
        <f t="shared" si="19"/>
        <v>0</v>
      </c>
      <c r="AN11" s="24">
        <f t="shared" si="20"/>
        <v>0</v>
      </c>
      <c r="AO11" s="24">
        <f t="shared" si="21"/>
        <v>-1</v>
      </c>
      <c r="AP11" s="24">
        <f t="shared" si="22"/>
        <v>-1</v>
      </c>
      <c r="AQ11" s="24">
        <f t="shared" si="23"/>
        <v>0</v>
      </c>
      <c r="AR11" s="24">
        <f t="shared" si="24"/>
        <v>0</v>
      </c>
      <c r="AS11" s="11">
        <f t="shared" si="1"/>
        <v>-3</v>
      </c>
      <c r="AT11" s="24">
        <f t="shared" si="25"/>
        <v>-4</v>
      </c>
    </row>
    <row r="12" spans="1:46" s="35" customFormat="1" ht="19.5" customHeight="1" thickBot="1">
      <c r="A12" s="68"/>
      <c r="B12" s="54" t="s">
        <v>65</v>
      </c>
      <c r="C12" s="42">
        <v>4</v>
      </c>
      <c r="D12" s="43">
        <v>5</v>
      </c>
      <c r="E12" s="43">
        <v>3</v>
      </c>
      <c r="F12" s="43">
        <v>4</v>
      </c>
      <c r="G12" s="43">
        <v>3</v>
      </c>
      <c r="H12" s="43">
        <v>5</v>
      </c>
      <c r="I12" s="43">
        <v>4</v>
      </c>
      <c r="J12" s="43">
        <v>3</v>
      </c>
      <c r="K12" s="45">
        <v>4</v>
      </c>
      <c r="L12" s="39">
        <f t="shared" si="2"/>
        <v>35</v>
      </c>
      <c r="M12" s="42">
        <v>3</v>
      </c>
      <c r="N12" s="43">
        <v>4</v>
      </c>
      <c r="O12" s="43">
        <v>4</v>
      </c>
      <c r="P12" s="43">
        <v>2</v>
      </c>
      <c r="Q12" s="43">
        <v>4</v>
      </c>
      <c r="R12" s="43">
        <v>3</v>
      </c>
      <c r="S12" s="43">
        <v>5</v>
      </c>
      <c r="T12" s="43">
        <v>4</v>
      </c>
      <c r="U12" s="43">
        <v>4</v>
      </c>
      <c r="V12" s="39">
        <f t="shared" si="3"/>
        <v>33</v>
      </c>
      <c r="W12" s="39">
        <f t="shared" si="0"/>
        <v>68</v>
      </c>
      <c r="X12" s="39">
        <f t="shared" si="4"/>
        <v>68</v>
      </c>
      <c r="Y12" s="51">
        <f t="shared" si="5"/>
        <v>-4</v>
      </c>
      <c r="Z12" s="23">
        <f t="shared" si="6"/>
        <v>0</v>
      </c>
      <c r="AA12" s="24">
        <f t="shared" si="7"/>
        <v>0</v>
      </c>
      <c r="AB12" s="24">
        <f t="shared" si="8"/>
        <v>-1</v>
      </c>
      <c r="AC12" s="24">
        <f t="shared" si="9"/>
        <v>0</v>
      </c>
      <c r="AD12" s="24">
        <f t="shared" si="10"/>
        <v>0</v>
      </c>
      <c r="AE12" s="24">
        <f t="shared" si="11"/>
        <v>0</v>
      </c>
      <c r="AF12" s="24">
        <f t="shared" si="12"/>
        <v>0</v>
      </c>
      <c r="AG12" s="24">
        <f t="shared" si="13"/>
        <v>0</v>
      </c>
      <c r="AH12" s="24">
        <f t="shared" si="14"/>
        <v>0</v>
      </c>
      <c r="AI12" s="11">
        <f t="shared" si="15"/>
        <v>-1</v>
      </c>
      <c r="AJ12" s="24">
        <f t="shared" si="16"/>
        <v>-1</v>
      </c>
      <c r="AK12" s="24">
        <f t="shared" si="17"/>
        <v>-1</v>
      </c>
      <c r="AL12" s="24">
        <f t="shared" si="18"/>
        <v>0</v>
      </c>
      <c r="AM12" s="24">
        <f t="shared" si="19"/>
        <v>-1</v>
      </c>
      <c r="AN12" s="24">
        <f t="shared" si="20"/>
        <v>0</v>
      </c>
      <c r="AO12" s="24">
        <f t="shared" si="21"/>
        <v>0</v>
      </c>
      <c r="AP12" s="24">
        <f t="shared" si="22"/>
        <v>0</v>
      </c>
      <c r="AQ12" s="24">
        <f t="shared" si="23"/>
        <v>0</v>
      </c>
      <c r="AR12" s="24">
        <f t="shared" si="24"/>
        <v>0</v>
      </c>
      <c r="AS12" s="11">
        <f t="shared" si="1"/>
        <v>-3</v>
      </c>
      <c r="AT12" s="24">
        <f t="shared" si="25"/>
        <v>-4</v>
      </c>
    </row>
    <row r="13" spans="1:46" s="35" customFormat="1" ht="19.5" customHeight="1">
      <c r="A13" s="68"/>
      <c r="B13" s="52" t="s">
        <v>22</v>
      </c>
      <c r="C13" s="32">
        <v>3</v>
      </c>
      <c r="D13" s="33">
        <v>5</v>
      </c>
      <c r="E13" s="33">
        <v>4</v>
      </c>
      <c r="F13" s="33">
        <v>4</v>
      </c>
      <c r="G13" s="33">
        <v>3</v>
      </c>
      <c r="H13" s="33">
        <v>4</v>
      </c>
      <c r="I13" s="33">
        <v>4</v>
      </c>
      <c r="J13" s="33">
        <v>2</v>
      </c>
      <c r="K13" s="49">
        <v>4</v>
      </c>
      <c r="L13" s="38">
        <f t="shared" si="2"/>
        <v>33</v>
      </c>
      <c r="M13" s="47">
        <v>4</v>
      </c>
      <c r="N13" s="33">
        <v>4</v>
      </c>
      <c r="O13" s="33">
        <v>3</v>
      </c>
      <c r="P13" s="33">
        <v>4</v>
      </c>
      <c r="Q13" s="33">
        <v>5</v>
      </c>
      <c r="R13" s="33">
        <v>3</v>
      </c>
      <c r="S13" s="33">
        <v>4</v>
      </c>
      <c r="T13" s="33">
        <v>4</v>
      </c>
      <c r="U13" s="46">
        <v>4</v>
      </c>
      <c r="V13" s="38">
        <f t="shared" si="3"/>
        <v>35</v>
      </c>
      <c r="W13" s="38">
        <f t="shared" si="0"/>
        <v>68</v>
      </c>
      <c r="X13" s="38">
        <f t="shared" si="4"/>
        <v>68</v>
      </c>
      <c r="Y13" s="34">
        <f t="shared" si="5"/>
        <v>-4</v>
      </c>
      <c r="Z13" s="23">
        <f t="shared" si="6"/>
        <v>-1</v>
      </c>
      <c r="AA13" s="24">
        <f t="shared" si="7"/>
        <v>0</v>
      </c>
      <c r="AB13" s="24">
        <f t="shared" si="8"/>
        <v>0</v>
      </c>
      <c r="AC13" s="24">
        <f t="shared" si="9"/>
        <v>0</v>
      </c>
      <c r="AD13" s="24">
        <f t="shared" si="10"/>
        <v>0</v>
      </c>
      <c r="AE13" s="24">
        <f t="shared" si="11"/>
        <v>-1</v>
      </c>
      <c r="AF13" s="24">
        <f t="shared" si="12"/>
        <v>0</v>
      </c>
      <c r="AG13" s="24">
        <f t="shared" si="13"/>
        <v>-1</v>
      </c>
      <c r="AH13" s="24">
        <f t="shared" si="14"/>
        <v>0</v>
      </c>
      <c r="AI13" s="11">
        <f t="shared" si="15"/>
        <v>-3</v>
      </c>
      <c r="AJ13" s="24">
        <f t="shared" si="16"/>
        <v>0</v>
      </c>
      <c r="AK13" s="24">
        <f t="shared" si="17"/>
        <v>-1</v>
      </c>
      <c r="AL13" s="24">
        <f t="shared" si="18"/>
        <v>-1</v>
      </c>
      <c r="AM13" s="24">
        <f t="shared" si="19"/>
        <v>1</v>
      </c>
      <c r="AN13" s="24">
        <f t="shared" si="20"/>
        <v>1</v>
      </c>
      <c r="AO13" s="24">
        <f t="shared" si="21"/>
        <v>0</v>
      </c>
      <c r="AP13" s="24">
        <f t="shared" si="22"/>
        <v>-1</v>
      </c>
      <c r="AQ13" s="24">
        <f t="shared" si="23"/>
        <v>0</v>
      </c>
      <c r="AR13" s="24">
        <f t="shared" si="24"/>
        <v>0</v>
      </c>
      <c r="AS13" s="11">
        <f t="shared" si="1"/>
        <v>-1</v>
      </c>
      <c r="AT13" s="24">
        <f t="shared" si="25"/>
        <v>-4</v>
      </c>
    </row>
    <row r="14" spans="1:46" s="35" customFormat="1" ht="19.5" customHeight="1">
      <c r="A14" s="68" t="s">
        <v>114</v>
      </c>
      <c r="B14" s="53" t="s">
        <v>14</v>
      </c>
      <c r="C14" s="36">
        <v>5</v>
      </c>
      <c r="D14" s="37">
        <v>5</v>
      </c>
      <c r="E14" s="37">
        <v>4</v>
      </c>
      <c r="F14" s="37">
        <v>4</v>
      </c>
      <c r="G14" s="37">
        <v>3</v>
      </c>
      <c r="H14" s="37">
        <v>5</v>
      </c>
      <c r="I14" s="37">
        <v>4</v>
      </c>
      <c r="J14" s="37">
        <v>3</v>
      </c>
      <c r="K14" s="37">
        <v>4</v>
      </c>
      <c r="L14" s="38">
        <f t="shared" si="2"/>
        <v>37</v>
      </c>
      <c r="M14" s="36">
        <v>4</v>
      </c>
      <c r="N14" s="37">
        <v>4</v>
      </c>
      <c r="O14" s="37">
        <v>3</v>
      </c>
      <c r="P14" s="37">
        <v>2</v>
      </c>
      <c r="Q14" s="37">
        <v>4</v>
      </c>
      <c r="R14" s="37">
        <v>3</v>
      </c>
      <c r="S14" s="37">
        <v>4</v>
      </c>
      <c r="T14" s="37">
        <v>4</v>
      </c>
      <c r="U14" s="48">
        <v>4</v>
      </c>
      <c r="V14" s="38">
        <f t="shared" si="3"/>
        <v>32</v>
      </c>
      <c r="W14" s="38">
        <f t="shared" si="0"/>
        <v>69</v>
      </c>
      <c r="X14" s="38">
        <f t="shared" si="4"/>
        <v>69</v>
      </c>
      <c r="Y14" s="34">
        <f t="shared" si="5"/>
        <v>-3</v>
      </c>
      <c r="Z14" s="23">
        <f t="shared" si="6"/>
        <v>1</v>
      </c>
      <c r="AA14" s="24">
        <f t="shared" si="7"/>
        <v>0</v>
      </c>
      <c r="AB14" s="24">
        <f t="shared" si="8"/>
        <v>0</v>
      </c>
      <c r="AC14" s="24">
        <f t="shared" si="9"/>
        <v>0</v>
      </c>
      <c r="AD14" s="24">
        <f t="shared" si="10"/>
        <v>0</v>
      </c>
      <c r="AE14" s="24">
        <f t="shared" si="11"/>
        <v>0</v>
      </c>
      <c r="AF14" s="24">
        <f t="shared" si="12"/>
        <v>0</v>
      </c>
      <c r="AG14" s="24">
        <f t="shared" si="13"/>
        <v>0</v>
      </c>
      <c r="AH14" s="24">
        <f t="shared" si="14"/>
        <v>0</v>
      </c>
      <c r="AI14" s="11">
        <f t="shared" si="15"/>
        <v>1</v>
      </c>
      <c r="AJ14" s="24">
        <f t="shared" si="16"/>
        <v>0</v>
      </c>
      <c r="AK14" s="24">
        <f t="shared" si="17"/>
        <v>-1</v>
      </c>
      <c r="AL14" s="24">
        <f t="shared" si="18"/>
        <v>-1</v>
      </c>
      <c r="AM14" s="24">
        <f t="shared" si="19"/>
        <v>-1</v>
      </c>
      <c r="AN14" s="24">
        <f t="shared" si="20"/>
        <v>0</v>
      </c>
      <c r="AO14" s="24">
        <f t="shared" si="21"/>
        <v>0</v>
      </c>
      <c r="AP14" s="24">
        <f t="shared" si="22"/>
        <v>-1</v>
      </c>
      <c r="AQ14" s="24">
        <f t="shared" si="23"/>
        <v>0</v>
      </c>
      <c r="AR14" s="24">
        <f t="shared" si="24"/>
        <v>0</v>
      </c>
      <c r="AS14" s="11">
        <f t="shared" si="1"/>
        <v>-4</v>
      </c>
      <c r="AT14" s="24">
        <f t="shared" si="25"/>
        <v>-3</v>
      </c>
    </row>
    <row r="15" spans="1:46" s="35" customFormat="1" ht="19.5" customHeight="1" thickBot="1">
      <c r="A15" s="68"/>
      <c r="B15" s="54" t="s">
        <v>17</v>
      </c>
      <c r="C15" s="42">
        <v>4</v>
      </c>
      <c r="D15" s="43">
        <v>5</v>
      </c>
      <c r="E15" s="43">
        <v>4</v>
      </c>
      <c r="F15" s="43">
        <v>4</v>
      </c>
      <c r="G15" s="43">
        <v>3</v>
      </c>
      <c r="H15" s="43">
        <v>5</v>
      </c>
      <c r="I15" s="43">
        <v>4</v>
      </c>
      <c r="J15" s="43">
        <v>3</v>
      </c>
      <c r="K15" s="45">
        <v>4</v>
      </c>
      <c r="L15" s="39">
        <f t="shared" si="2"/>
        <v>36</v>
      </c>
      <c r="M15" s="42">
        <v>4</v>
      </c>
      <c r="N15" s="43">
        <v>4</v>
      </c>
      <c r="O15" s="43">
        <v>4</v>
      </c>
      <c r="P15" s="43">
        <v>2</v>
      </c>
      <c r="Q15" s="43">
        <v>3</v>
      </c>
      <c r="R15" s="43">
        <v>2</v>
      </c>
      <c r="S15" s="43">
        <v>5</v>
      </c>
      <c r="T15" s="43">
        <v>4</v>
      </c>
      <c r="U15" s="43">
        <v>5</v>
      </c>
      <c r="V15" s="39">
        <f t="shared" si="3"/>
        <v>33</v>
      </c>
      <c r="W15" s="39">
        <f t="shared" si="0"/>
        <v>69</v>
      </c>
      <c r="X15" s="39">
        <f t="shared" si="4"/>
        <v>69</v>
      </c>
      <c r="Y15" s="40">
        <f t="shared" si="5"/>
        <v>-3</v>
      </c>
      <c r="Z15" s="23">
        <f t="shared" si="6"/>
        <v>0</v>
      </c>
      <c r="AA15" s="24">
        <f t="shared" si="7"/>
        <v>0</v>
      </c>
      <c r="AB15" s="24">
        <f t="shared" si="8"/>
        <v>0</v>
      </c>
      <c r="AC15" s="24">
        <f t="shared" si="9"/>
        <v>0</v>
      </c>
      <c r="AD15" s="24">
        <f t="shared" si="10"/>
        <v>0</v>
      </c>
      <c r="AE15" s="24">
        <f t="shared" si="11"/>
        <v>0</v>
      </c>
      <c r="AF15" s="24">
        <f t="shared" si="12"/>
        <v>0</v>
      </c>
      <c r="AG15" s="24">
        <f t="shared" si="13"/>
        <v>0</v>
      </c>
      <c r="AH15" s="24">
        <f t="shared" si="14"/>
        <v>0</v>
      </c>
      <c r="AI15" s="11">
        <f t="shared" si="15"/>
        <v>0</v>
      </c>
      <c r="AJ15" s="24">
        <f t="shared" si="16"/>
        <v>0</v>
      </c>
      <c r="AK15" s="24">
        <f t="shared" si="17"/>
        <v>-1</v>
      </c>
      <c r="AL15" s="24">
        <f t="shared" si="18"/>
        <v>0</v>
      </c>
      <c r="AM15" s="24">
        <f t="shared" si="19"/>
        <v>-1</v>
      </c>
      <c r="AN15" s="24">
        <f t="shared" si="20"/>
        <v>-1</v>
      </c>
      <c r="AO15" s="24">
        <f t="shared" si="21"/>
        <v>-1</v>
      </c>
      <c r="AP15" s="24">
        <f t="shared" si="22"/>
        <v>0</v>
      </c>
      <c r="AQ15" s="24">
        <f t="shared" si="23"/>
        <v>0</v>
      </c>
      <c r="AR15" s="24">
        <f t="shared" si="24"/>
        <v>1</v>
      </c>
      <c r="AS15" s="11">
        <f t="shared" si="1"/>
        <v>-3</v>
      </c>
      <c r="AT15" s="24">
        <f t="shared" si="25"/>
        <v>-3</v>
      </c>
    </row>
    <row r="16" spans="1:46" s="35" customFormat="1" ht="19.5" customHeight="1">
      <c r="A16" s="68"/>
      <c r="B16" s="52" t="s">
        <v>20</v>
      </c>
      <c r="C16" s="32">
        <v>3</v>
      </c>
      <c r="D16" s="33">
        <v>4</v>
      </c>
      <c r="E16" s="33">
        <v>4</v>
      </c>
      <c r="F16" s="33">
        <v>4</v>
      </c>
      <c r="G16" s="33">
        <v>3</v>
      </c>
      <c r="H16" s="33">
        <v>4</v>
      </c>
      <c r="I16" s="33">
        <v>4</v>
      </c>
      <c r="J16" s="33">
        <v>2</v>
      </c>
      <c r="K16" s="49">
        <v>5</v>
      </c>
      <c r="L16" s="38">
        <f t="shared" si="2"/>
        <v>33</v>
      </c>
      <c r="M16" s="47">
        <v>3</v>
      </c>
      <c r="N16" s="33">
        <v>5</v>
      </c>
      <c r="O16" s="33">
        <v>4</v>
      </c>
      <c r="P16" s="33">
        <v>4</v>
      </c>
      <c r="Q16" s="33">
        <v>4</v>
      </c>
      <c r="R16" s="33">
        <v>3</v>
      </c>
      <c r="S16" s="33">
        <v>5</v>
      </c>
      <c r="T16" s="33">
        <v>4</v>
      </c>
      <c r="U16" s="46">
        <v>4</v>
      </c>
      <c r="V16" s="38">
        <f t="shared" si="3"/>
        <v>36</v>
      </c>
      <c r="W16" s="38">
        <f t="shared" si="0"/>
        <v>69</v>
      </c>
      <c r="X16" s="38">
        <f t="shared" si="4"/>
        <v>69</v>
      </c>
      <c r="Y16" s="34">
        <f t="shared" si="5"/>
        <v>-3</v>
      </c>
      <c r="Z16" s="23">
        <f t="shared" si="6"/>
        <v>-1</v>
      </c>
      <c r="AA16" s="24">
        <f t="shared" si="7"/>
        <v>-1</v>
      </c>
      <c r="AB16" s="24">
        <f t="shared" si="8"/>
        <v>0</v>
      </c>
      <c r="AC16" s="24">
        <f t="shared" si="9"/>
        <v>0</v>
      </c>
      <c r="AD16" s="24">
        <f t="shared" si="10"/>
        <v>0</v>
      </c>
      <c r="AE16" s="24">
        <f t="shared" si="11"/>
        <v>-1</v>
      </c>
      <c r="AF16" s="24">
        <f t="shared" si="12"/>
        <v>0</v>
      </c>
      <c r="AG16" s="24">
        <f t="shared" si="13"/>
        <v>-1</v>
      </c>
      <c r="AH16" s="24">
        <f t="shared" si="14"/>
        <v>1</v>
      </c>
      <c r="AI16" s="11">
        <f t="shared" si="15"/>
        <v>-3</v>
      </c>
      <c r="AJ16" s="24">
        <f t="shared" si="16"/>
        <v>-1</v>
      </c>
      <c r="AK16" s="24">
        <f t="shared" si="17"/>
        <v>0</v>
      </c>
      <c r="AL16" s="24">
        <f t="shared" si="18"/>
        <v>0</v>
      </c>
      <c r="AM16" s="24">
        <f t="shared" si="19"/>
        <v>1</v>
      </c>
      <c r="AN16" s="24">
        <f t="shared" si="20"/>
        <v>0</v>
      </c>
      <c r="AO16" s="24">
        <f t="shared" si="21"/>
        <v>0</v>
      </c>
      <c r="AP16" s="24">
        <f t="shared" si="22"/>
        <v>0</v>
      </c>
      <c r="AQ16" s="24">
        <f t="shared" si="23"/>
        <v>0</v>
      </c>
      <c r="AR16" s="24">
        <f t="shared" si="24"/>
        <v>0</v>
      </c>
      <c r="AS16" s="11">
        <f t="shared" si="1"/>
        <v>0</v>
      </c>
      <c r="AT16" s="24">
        <f t="shared" si="25"/>
        <v>-3</v>
      </c>
    </row>
    <row r="17" spans="1:46" s="35" customFormat="1" ht="19.5" customHeight="1">
      <c r="A17" s="68" t="s">
        <v>115</v>
      </c>
      <c r="B17" s="53" t="s">
        <v>58</v>
      </c>
      <c r="C17" s="36">
        <v>4</v>
      </c>
      <c r="D17" s="37">
        <v>5</v>
      </c>
      <c r="E17" s="37">
        <v>4</v>
      </c>
      <c r="F17" s="37">
        <v>4</v>
      </c>
      <c r="G17" s="37">
        <v>3</v>
      </c>
      <c r="H17" s="37">
        <v>5</v>
      </c>
      <c r="I17" s="37">
        <v>3</v>
      </c>
      <c r="J17" s="37">
        <v>3</v>
      </c>
      <c r="K17" s="37">
        <v>6</v>
      </c>
      <c r="L17" s="38">
        <f t="shared" si="2"/>
        <v>37</v>
      </c>
      <c r="M17" s="36">
        <v>4</v>
      </c>
      <c r="N17" s="37">
        <v>4</v>
      </c>
      <c r="O17" s="37">
        <v>4</v>
      </c>
      <c r="P17" s="37">
        <v>3</v>
      </c>
      <c r="Q17" s="37">
        <v>4</v>
      </c>
      <c r="R17" s="37">
        <v>3</v>
      </c>
      <c r="S17" s="37">
        <v>4</v>
      </c>
      <c r="T17" s="37">
        <v>3</v>
      </c>
      <c r="U17" s="48">
        <v>4</v>
      </c>
      <c r="V17" s="38">
        <f t="shared" si="3"/>
        <v>33</v>
      </c>
      <c r="W17" s="38">
        <f t="shared" si="0"/>
        <v>70</v>
      </c>
      <c r="X17" s="38">
        <f t="shared" si="4"/>
        <v>70</v>
      </c>
      <c r="Y17" s="34">
        <f t="shared" si="5"/>
        <v>-2</v>
      </c>
      <c r="Z17" s="23">
        <f t="shared" si="6"/>
        <v>0</v>
      </c>
      <c r="AA17" s="24">
        <f t="shared" si="7"/>
        <v>0</v>
      </c>
      <c r="AB17" s="24">
        <f t="shared" si="8"/>
        <v>0</v>
      </c>
      <c r="AC17" s="24">
        <f t="shared" si="9"/>
        <v>0</v>
      </c>
      <c r="AD17" s="24">
        <f t="shared" si="10"/>
        <v>0</v>
      </c>
      <c r="AE17" s="24">
        <f t="shared" si="11"/>
        <v>0</v>
      </c>
      <c r="AF17" s="24">
        <f t="shared" si="12"/>
        <v>-1</v>
      </c>
      <c r="AG17" s="24">
        <f t="shared" si="13"/>
        <v>0</v>
      </c>
      <c r="AH17" s="24">
        <f t="shared" si="14"/>
        <v>2</v>
      </c>
      <c r="AI17" s="11">
        <f t="shared" si="15"/>
        <v>1</v>
      </c>
      <c r="AJ17" s="24">
        <f t="shared" si="16"/>
        <v>0</v>
      </c>
      <c r="AK17" s="24">
        <f t="shared" si="17"/>
        <v>-1</v>
      </c>
      <c r="AL17" s="24">
        <f t="shared" si="18"/>
        <v>0</v>
      </c>
      <c r="AM17" s="24">
        <f t="shared" si="19"/>
        <v>0</v>
      </c>
      <c r="AN17" s="24">
        <f t="shared" si="20"/>
        <v>0</v>
      </c>
      <c r="AO17" s="24">
        <f t="shared" si="21"/>
        <v>0</v>
      </c>
      <c r="AP17" s="24">
        <f t="shared" si="22"/>
        <v>-1</v>
      </c>
      <c r="AQ17" s="24">
        <f t="shared" si="23"/>
        <v>-1</v>
      </c>
      <c r="AR17" s="24">
        <f t="shared" si="24"/>
        <v>0</v>
      </c>
      <c r="AS17" s="11">
        <f t="shared" si="1"/>
        <v>-3</v>
      </c>
      <c r="AT17" s="24">
        <f t="shared" si="25"/>
        <v>-2</v>
      </c>
    </row>
    <row r="18" spans="1:46" s="35" customFormat="1" ht="19.5" customHeight="1" thickBot="1">
      <c r="A18" s="68"/>
      <c r="B18" s="54" t="s">
        <v>61</v>
      </c>
      <c r="C18" s="42">
        <v>4</v>
      </c>
      <c r="D18" s="43">
        <v>5</v>
      </c>
      <c r="E18" s="43">
        <v>4</v>
      </c>
      <c r="F18" s="43">
        <v>4</v>
      </c>
      <c r="G18" s="43">
        <v>4</v>
      </c>
      <c r="H18" s="43">
        <v>4</v>
      </c>
      <c r="I18" s="43">
        <v>4</v>
      </c>
      <c r="J18" s="43">
        <v>3</v>
      </c>
      <c r="K18" s="45">
        <v>4</v>
      </c>
      <c r="L18" s="39">
        <f t="shared" si="2"/>
        <v>36</v>
      </c>
      <c r="M18" s="44">
        <v>3</v>
      </c>
      <c r="N18" s="45">
        <v>5</v>
      </c>
      <c r="O18" s="45">
        <v>3</v>
      </c>
      <c r="P18" s="45">
        <v>3</v>
      </c>
      <c r="Q18" s="45">
        <v>4</v>
      </c>
      <c r="R18" s="45">
        <v>3</v>
      </c>
      <c r="S18" s="45">
        <v>5</v>
      </c>
      <c r="T18" s="45">
        <v>4</v>
      </c>
      <c r="U18" s="45">
        <v>4</v>
      </c>
      <c r="V18" s="39">
        <f t="shared" si="3"/>
        <v>34</v>
      </c>
      <c r="W18" s="39">
        <f t="shared" si="0"/>
        <v>70</v>
      </c>
      <c r="X18" s="39">
        <f t="shared" si="4"/>
        <v>70</v>
      </c>
      <c r="Y18" s="40">
        <f t="shared" si="5"/>
        <v>-2</v>
      </c>
      <c r="Z18" s="23">
        <f t="shared" si="6"/>
        <v>0</v>
      </c>
      <c r="AA18" s="24">
        <f t="shared" si="7"/>
        <v>0</v>
      </c>
      <c r="AB18" s="24">
        <f t="shared" si="8"/>
        <v>0</v>
      </c>
      <c r="AC18" s="24">
        <f t="shared" si="9"/>
        <v>0</v>
      </c>
      <c r="AD18" s="24">
        <f t="shared" si="10"/>
        <v>1</v>
      </c>
      <c r="AE18" s="24">
        <f t="shared" si="11"/>
        <v>-1</v>
      </c>
      <c r="AF18" s="24">
        <f t="shared" si="12"/>
        <v>0</v>
      </c>
      <c r="AG18" s="24">
        <f t="shared" si="13"/>
        <v>0</v>
      </c>
      <c r="AH18" s="24">
        <f t="shared" si="14"/>
        <v>0</v>
      </c>
      <c r="AI18" s="11">
        <f t="shared" si="15"/>
        <v>0</v>
      </c>
      <c r="AJ18" s="24">
        <f t="shared" si="16"/>
        <v>-1</v>
      </c>
      <c r="AK18" s="24">
        <f t="shared" si="17"/>
        <v>0</v>
      </c>
      <c r="AL18" s="24">
        <f t="shared" si="18"/>
        <v>-1</v>
      </c>
      <c r="AM18" s="24">
        <f t="shared" si="19"/>
        <v>0</v>
      </c>
      <c r="AN18" s="24">
        <f t="shared" si="20"/>
        <v>0</v>
      </c>
      <c r="AO18" s="24">
        <f t="shared" si="21"/>
        <v>0</v>
      </c>
      <c r="AP18" s="24">
        <f t="shared" si="22"/>
        <v>0</v>
      </c>
      <c r="AQ18" s="24">
        <f t="shared" si="23"/>
        <v>0</v>
      </c>
      <c r="AR18" s="24">
        <f t="shared" si="24"/>
        <v>0</v>
      </c>
      <c r="AS18" s="11">
        <f t="shared" si="1"/>
        <v>-2</v>
      </c>
      <c r="AT18" s="24">
        <f t="shared" si="25"/>
        <v>-2</v>
      </c>
    </row>
    <row r="19" spans="1:46" s="35" customFormat="1" ht="19.5" customHeight="1">
      <c r="A19" s="68"/>
      <c r="B19" s="52" t="s">
        <v>62</v>
      </c>
      <c r="C19" s="32">
        <v>4</v>
      </c>
      <c r="D19" s="33">
        <v>7</v>
      </c>
      <c r="E19" s="33">
        <v>4</v>
      </c>
      <c r="F19" s="33">
        <v>3</v>
      </c>
      <c r="G19" s="33">
        <v>3</v>
      </c>
      <c r="H19" s="33">
        <v>4</v>
      </c>
      <c r="I19" s="33">
        <v>4</v>
      </c>
      <c r="J19" s="33">
        <v>3</v>
      </c>
      <c r="K19" s="49">
        <v>4</v>
      </c>
      <c r="L19" s="38">
        <f t="shared" si="2"/>
        <v>36</v>
      </c>
      <c r="M19" s="50">
        <v>3</v>
      </c>
      <c r="N19" s="37">
        <v>4</v>
      </c>
      <c r="O19" s="37">
        <v>4</v>
      </c>
      <c r="P19" s="37">
        <v>3</v>
      </c>
      <c r="Q19" s="37">
        <v>4</v>
      </c>
      <c r="R19" s="37">
        <v>3</v>
      </c>
      <c r="S19" s="37">
        <v>5</v>
      </c>
      <c r="T19" s="37">
        <v>4</v>
      </c>
      <c r="U19" s="49">
        <v>4</v>
      </c>
      <c r="V19" s="38">
        <f t="shared" si="3"/>
        <v>34</v>
      </c>
      <c r="W19" s="38">
        <f t="shared" si="0"/>
        <v>70</v>
      </c>
      <c r="X19" s="38">
        <f t="shared" si="4"/>
        <v>70</v>
      </c>
      <c r="Y19" s="34">
        <f t="shared" si="5"/>
        <v>-2</v>
      </c>
      <c r="Z19" s="23">
        <f t="shared" si="6"/>
        <v>0</v>
      </c>
      <c r="AA19" s="24">
        <f t="shared" si="7"/>
        <v>2</v>
      </c>
      <c r="AB19" s="24">
        <f t="shared" si="8"/>
        <v>0</v>
      </c>
      <c r="AC19" s="24">
        <f t="shared" si="9"/>
        <v>-1</v>
      </c>
      <c r="AD19" s="24">
        <f t="shared" si="10"/>
        <v>0</v>
      </c>
      <c r="AE19" s="24">
        <f t="shared" si="11"/>
        <v>-1</v>
      </c>
      <c r="AF19" s="24">
        <f t="shared" si="12"/>
        <v>0</v>
      </c>
      <c r="AG19" s="24">
        <f t="shared" si="13"/>
        <v>0</v>
      </c>
      <c r="AH19" s="24">
        <f t="shared" si="14"/>
        <v>0</v>
      </c>
      <c r="AI19" s="11">
        <f t="shared" si="15"/>
        <v>0</v>
      </c>
      <c r="AJ19" s="24">
        <f t="shared" si="16"/>
        <v>-1</v>
      </c>
      <c r="AK19" s="24">
        <f t="shared" si="17"/>
        <v>-1</v>
      </c>
      <c r="AL19" s="24">
        <f t="shared" si="18"/>
        <v>0</v>
      </c>
      <c r="AM19" s="24">
        <f t="shared" si="19"/>
        <v>0</v>
      </c>
      <c r="AN19" s="24">
        <f t="shared" si="20"/>
        <v>0</v>
      </c>
      <c r="AO19" s="24">
        <f t="shared" si="21"/>
        <v>0</v>
      </c>
      <c r="AP19" s="24">
        <f t="shared" si="22"/>
        <v>0</v>
      </c>
      <c r="AQ19" s="24">
        <f t="shared" si="23"/>
        <v>0</v>
      </c>
      <c r="AR19" s="24">
        <f t="shared" si="24"/>
        <v>0</v>
      </c>
      <c r="AS19" s="11">
        <f t="shared" si="1"/>
        <v>-2</v>
      </c>
      <c r="AT19" s="24">
        <f t="shared" si="25"/>
        <v>-2</v>
      </c>
    </row>
    <row r="20" spans="1:46" s="35" customFormat="1" ht="19.5" customHeight="1">
      <c r="A20" s="68"/>
      <c r="B20" s="53" t="s">
        <v>64</v>
      </c>
      <c r="C20" s="36">
        <v>4</v>
      </c>
      <c r="D20" s="37">
        <v>5</v>
      </c>
      <c r="E20" s="37">
        <v>4</v>
      </c>
      <c r="F20" s="37">
        <v>4</v>
      </c>
      <c r="G20" s="37">
        <v>3</v>
      </c>
      <c r="H20" s="37">
        <v>5</v>
      </c>
      <c r="I20" s="37">
        <v>4</v>
      </c>
      <c r="J20" s="37">
        <v>3</v>
      </c>
      <c r="K20" s="37">
        <v>4</v>
      </c>
      <c r="L20" s="38">
        <f t="shared" si="2"/>
        <v>36</v>
      </c>
      <c r="M20" s="36">
        <v>3</v>
      </c>
      <c r="N20" s="37">
        <v>5</v>
      </c>
      <c r="O20" s="37">
        <v>4</v>
      </c>
      <c r="P20" s="37">
        <v>2</v>
      </c>
      <c r="Q20" s="37">
        <v>4</v>
      </c>
      <c r="R20" s="37">
        <v>3</v>
      </c>
      <c r="S20" s="37">
        <v>5</v>
      </c>
      <c r="T20" s="37">
        <v>4</v>
      </c>
      <c r="U20" s="48">
        <v>4</v>
      </c>
      <c r="V20" s="38">
        <f t="shared" si="3"/>
        <v>34</v>
      </c>
      <c r="W20" s="38">
        <f t="shared" si="0"/>
        <v>70</v>
      </c>
      <c r="X20" s="38">
        <f t="shared" si="4"/>
        <v>70</v>
      </c>
      <c r="Y20" s="34">
        <f t="shared" si="5"/>
        <v>-2</v>
      </c>
      <c r="Z20" s="23">
        <f t="shared" si="6"/>
        <v>0</v>
      </c>
      <c r="AA20" s="24">
        <f t="shared" si="7"/>
        <v>0</v>
      </c>
      <c r="AB20" s="24">
        <f t="shared" si="8"/>
        <v>0</v>
      </c>
      <c r="AC20" s="24">
        <f t="shared" si="9"/>
        <v>0</v>
      </c>
      <c r="AD20" s="24">
        <f t="shared" si="10"/>
        <v>0</v>
      </c>
      <c r="AE20" s="24">
        <f t="shared" si="11"/>
        <v>0</v>
      </c>
      <c r="AF20" s="24">
        <f t="shared" si="12"/>
        <v>0</v>
      </c>
      <c r="AG20" s="24">
        <f t="shared" si="13"/>
        <v>0</v>
      </c>
      <c r="AH20" s="24">
        <f t="shared" si="14"/>
        <v>0</v>
      </c>
      <c r="AI20" s="11">
        <f t="shared" si="15"/>
        <v>0</v>
      </c>
      <c r="AJ20" s="24">
        <f t="shared" si="16"/>
        <v>-1</v>
      </c>
      <c r="AK20" s="24">
        <f t="shared" si="17"/>
        <v>0</v>
      </c>
      <c r="AL20" s="24">
        <f t="shared" si="18"/>
        <v>0</v>
      </c>
      <c r="AM20" s="24">
        <f t="shared" si="19"/>
        <v>-1</v>
      </c>
      <c r="AN20" s="24">
        <f t="shared" si="20"/>
        <v>0</v>
      </c>
      <c r="AO20" s="24">
        <f t="shared" si="21"/>
        <v>0</v>
      </c>
      <c r="AP20" s="24">
        <f t="shared" si="22"/>
        <v>0</v>
      </c>
      <c r="AQ20" s="24">
        <f t="shared" si="23"/>
        <v>0</v>
      </c>
      <c r="AR20" s="24">
        <f t="shared" si="24"/>
        <v>0</v>
      </c>
      <c r="AS20" s="11">
        <f t="shared" si="1"/>
        <v>-2</v>
      </c>
      <c r="AT20" s="24">
        <f t="shared" si="25"/>
        <v>-2</v>
      </c>
    </row>
    <row r="21" spans="1:46" s="35" customFormat="1" ht="19.5" customHeight="1" thickBot="1">
      <c r="A21" s="68"/>
      <c r="B21" s="54" t="s">
        <v>107</v>
      </c>
      <c r="C21" s="42">
        <v>4</v>
      </c>
      <c r="D21" s="43">
        <v>5</v>
      </c>
      <c r="E21" s="43">
        <v>4</v>
      </c>
      <c r="F21" s="43">
        <v>4</v>
      </c>
      <c r="G21" s="43">
        <v>3</v>
      </c>
      <c r="H21" s="43">
        <v>4</v>
      </c>
      <c r="I21" s="43">
        <v>4</v>
      </c>
      <c r="J21" s="43">
        <v>3</v>
      </c>
      <c r="K21" s="45">
        <v>4</v>
      </c>
      <c r="L21" s="39">
        <f t="shared" si="2"/>
        <v>35</v>
      </c>
      <c r="M21" s="44">
        <v>4</v>
      </c>
      <c r="N21" s="45">
        <v>5</v>
      </c>
      <c r="O21" s="45">
        <v>4</v>
      </c>
      <c r="P21" s="45">
        <v>3</v>
      </c>
      <c r="Q21" s="45">
        <v>4</v>
      </c>
      <c r="R21" s="45">
        <v>2</v>
      </c>
      <c r="S21" s="45">
        <v>5</v>
      </c>
      <c r="T21" s="45">
        <v>4</v>
      </c>
      <c r="U21" s="45">
        <v>4</v>
      </c>
      <c r="V21" s="39">
        <f t="shared" si="3"/>
        <v>35</v>
      </c>
      <c r="W21" s="39">
        <f t="shared" si="0"/>
        <v>70</v>
      </c>
      <c r="X21" s="39">
        <f t="shared" si="4"/>
        <v>70</v>
      </c>
      <c r="Y21" s="40">
        <f t="shared" si="5"/>
        <v>-2</v>
      </c>
      <c r="Z21" s="23">
        <f t="shared" si="6"/>
        <v>0</v>
      </c>
      <c r="AA21" s="24">
        <f t="shared" si="7"/>
        <v>0</v>
      </c>
      <c r="AB21" s="24">
        <f t="shared" si="8"/>
        <v>0</v>
      </c>
      <c r="AC21" s="24">
        <f t="shared" si="9"/>
        <v>0</v>
      </c>
      <c r="AD21" s="24">
        <f t="shared" si="10"/>
        <v>0</v>
      </c>
      <c r="AE21" s="24">
        <f t="shared" si="11"/>
        <v>-1</v>
      </c>
      <c r="AF21" s="24">
        <f t="shared" si="12"/>
        <v>0</v>
      </c>
      <c r="AG21" s="24">
        <f t="shared" si="13"/>
        <v>0</v>
      </c>
      <c r="AH21" s="24">
        <f t="shared" si="14"/>
        <v>0</v>
      </c>
      <c r="AI21" s="11">
        <f t="shared" si="15"/>
        <v>-1</v>
      </c>
      <c r="AJ21" s="24">
        <f t="shared" si="16"/>
        <v>0</v>
      </c>
      <c r="AK21" s="24">
        <f t="shared" si="17"/>
        <v>0</v>
      </c>
      <c r="AL21" s="24">
        <f t="shared" si="18"/>
        <v>0</v>
      </c>
      <c r="AM21" s="24">
        <f t="shared" si="19"/>
        <v>0</v>
      </c>
      <c r="AN21" s="24">
        <f t="shared" si="20"/>
        <v>0</v>
      </c>
      <c r="AO21" s="24">
        <f t="shared" si="21"/>
        <v>-1</v>
      </c>
      <c r="AP21" s="24">
        <f t="shared" si="22"/>
        <v>0</v>
      </c>
      <c r="AQ21" s="24">
        <f t="shared" si="23"/>
        <v>0</v>
      </c>
      <c r="AR21" s="24">
        <f t="shared" si="24"/>
        <v>0</v>
      </c>
      <c r="AS21" s="11">
        <f t="shared" si="1"/>
        <v>-1</v>
      </c>
      <c r="AT21" s="24">
        <f t="shared" si="25"/>
        <v>-2</v>
      </c>
    </row>
    <row r="22" spans="1:46" s="35" customFormat="1" ht="19.5" customHeight="1">
      <c r="A22" s="68"/>
      <c r="B22" s="52" t="s">
        <v>13</v>
      </c>
      <c r="C22" s="32">
        <v>4</v>
      </c>
      <c r="D22" s="33">
        <v>5</v>
      </c>
      <c r="E22" s="33">
        <v>3</v>
      </c>
      <c r="F22" s="33">
        <v>4</v>
      </c>
      <c r="G22" s="33">
        <v>3</v>
      </c>
      <c r="H22" s="33">
        <v>5</v>
      </c>
      <c r="I22" s="33">
        <v>3</v>
      </c>
      <c r="J22" s="33">
        <v>2</v>
      </c>
      <c r="K22" s="49">
        <v>5</v>
      </c>
      <c r="L22" s="38">
        <f t="shared" si="2"/>
        <v>34</v>
      </c>
      <c r="M22" s="50">
        <v>5</v>
      </c>
      <c r="N22" s="37">
        <v>5</v>
      </c>
      <c r="O22" s="37">
        <v>4</v>
      </c>
      <c r="P22" s="37">
        <v>3</v>
      </c>
      <c r="Q22" s="37">
        <v>4</v>
      </c>
      <c r="R22" s="37">
        <v>3</v>
      </c>
      <c r="S22" s="37">
        <v>4</v>
      </c>
      <c r="T22" s="37">
        <v>4</v>
      </c>
      <c r="U22" s="49">
        <v>4</v>
      </c>
      <c r="V22" s="38">
        <f t="shared" si="3"/>
        <v>36</v>
      </c>
      <c r="W22" s="38">
        <f t="shared" si="0"/>
        <v>70</v>
      </c>
      <c r="X22" s="38">
        <f t="shared" si="4"/>
        <v>70</v>
      </c>
      <c r="Y22" s="34">
        <f t="shared" si="5"/>
        <v>-2</v>
      </c>
      <c r="Z22" s="23">
        <f t="shared" si="6"/>
        <v>0</v>
      </c>
      <c r="AA22" s="24">
        <f t="shared" si="7"/>
        <v>0</v>
      </c>
      <c r="AB22" s="24">
        <f t="shared" si="8"/>
        <v>-1</v>
      </c>
      <c r="AC22" s="24">
        <f t="shared" si="9"/>
        <v>0</v>
      </c>
      <c r="AD22" s="24">
        <f t="shared" si="10"/>
        <v>0</v>
      </c>
      <c r="AE22" s="24">
        <f t="shared" si="11"/>
        <v>0</v>
      </c>
      <c r="AF22" s="24">
        <f t="shared" si="12"/>
        <v>-1</v>
      </c>
      <c r="AG22" s="24">
        <f t="shared" si="13"/>
        <v>-1</v>
      </c>
      <c r="AH22" s="24">
        <f t="shared" si="14"/>
        <v>1</v>
      </c>
      <c r="AI22" s="11">
        <f t="shared" si="15"/>
        <v>-2</v>
      </c>
      <c r="AJ22" s="24">
        <f t="shared" si="16"/>
        <v>1</v>
      </c>
      <c r="AK22" s="24">
        <f t="shared" si="17"/>
        <v>0</v>
      </c>
      <c r="AL22" s="24">
        <f t="shared" si="18"/>
        <v>0</v>
      </c>
      <c r="AM22" s="24">
        <f t="shared" si="19"/>
        <v>0</v>
      </c>
      <c r="AN22" s="24">
        <f t="shared" si="20"/>
        <v>0</v>
      </c>
      <c r="AO22" s="24">
        <f t="shared" si="21"/>
        <v>0</v>
      </c>
      <c r="AP22" s="24">
        <f t="shared" si="22"/>
        <v>-1</v>
      </c>
      <c r="AQ22" s="24">
        <f t="shared" si="23"/>
        <v>0</v>
      </c>
      <c r="AR22" s="24">
        <f t="shared" si="24"/>
        <v>0</v>
      </c>
      <c r="AS22" s="11">
        <f t="shared" si="1"/>
        <v>0</v>
      </c>
      <c r="AT22" s="24">
        <f t="shared" si="25"/>
        <v>-2</v>
      </c>
    </row>
    <row r="23" spans="1:46" s="35" customFormat="1" ht="19.5" customHeight="1">
      <c r="A23" s="68"/>
      <c r="B23" s="53" t="s">
        <v>48</v>
      </c>
      <c r="C23" s="36">
        <v>4</v>
      </c>
      <c r="D23" s="37">
        <v>5</v>
      </c>
      <c r="E23" s="37">
        <v>4</v>
      </c>
      <c r="F23" s="37">
        <v>4</v>
      </c>
      <c r="G23" s="37">
        <v>2</v>
      </c>
      <c r="H23" s="37">
        <v>5</v>
      </c>
      <c r="I23" s="37">
        <v>3</v>
      </c>
      <c r="J23" s="37">
        <v>2</v>
      </c>
      <c r="K23" s="37">
        <v>4</v>
      </c>
      <c r="L23" s="38">
        <f t="shared" si="2"/>
        <v>33</v>
      </c>
      <c r="M23" s="36">
        <v>5</v>
      </c>
      <c r="N23" s="37">
        <v>5</v>
      </c>
      <c r="O23" s="37">
        <v>4</v>
      </c>
      <c r="P23" s="37">
        <v>2</v>
      </c>
      <c r="Q23" s="37">
        <v>4</v>
      </c>
      <c r="R23" s="37">
        <v>3</v>
      </c>
      <c r="S23" s="37">
        <v>5</v>
      </c>
      <c r="T23" s="37">
        <v>4</v>
      </c>
      <c r="U23" s="48">
        <v>5</v>
      </c>
      <c r="V23" s="38">
        <f t="shared" si="3"/>
        <v>37</v>
      </c>
      <c r="W23" s="38">
        <f t="shared" si="0"/>
        <v>70</v>
      </c>
      <c r="X23" s="38">
        <f t="shared" si="4"/>
        <v>70</v>
      </c>
      <c r="Y23" s="34">
        <f t="shared" si="5"/>
        <v>-2</v>
      </c>
      <c r="Z23" s="23">
        <f t="shared" si="6"/>
        <v>0</v>
      </c>
      <c r="AA23" s="24">
        <f t="shared" si="7"/>
        <v>0</v>
      </c>
      <c r="AB23" s="24">
        <f t="shared" si="8"/>
        <v>0</v>
      </c>
      <c r="AC23" s="24">
        <f t="shared" si="9"/>
        <v>0</v>
      </c>
      <c r="AD23" s="24">
        <f t="shared" si="10"/>
        <v>-1</v>
      </c>
      <c r="AE23" s="24">
        <f t="shared" si="11"/>
        <v>0</v>
      </c>
      <c r="AF23" s="24">
        <f t="shared" si="12"/>
        <v>-1</v>
      </c>
      <c r="AG23" s="24">
        <f t="shared" si="13"/>
        <v>-1</v>
      </c>
      <c r="AH23" s="24">
        <f t="shared" si="14"/>
        <v>0</v>
      </c>
      <c r="AI23" s="11">
        <f t="shared" si="15"/>
        <v>-3</v>
      </c>
      <c r="AJ23" s="24">
        <f t="shared" si="16"/>
        <v>1</v>
      </c>
      <c r="AK23" s="24">
        <f t="shared" si="17"/>
        <v>0</v>
      </c>
      <c r="AL23" s="24">
        <f t="shared" si="18"/>
        <v>0</v>
      </c>
      <c r="AM23" s="24">
        <f t="shared" si="19"/>
        <v>-1</v>
      </c>
      <c r="AN23" s="24">
        <f t="shared" si="20"/>
        <v>0</v>
      </c>
      <c r="AO23" s="24">
        <f t="shared" si="21"/>
        <v>0</v>
      </c>
      <c r="AP23" s="24">
        <f t="shared" si="22"/>
        <v>0</v>
      </c>
      <c r="AQ23" s="24">
        <f t="shared" si="23"/>
        <v>0</v>
      </c>
      <c r="AR23" s="24">
        <f t="shared" si="24"/>
        <v>1</v>
      </c>
      <c r="AS23" s="11">
        <f t="shared" si="1"/>
        <v>1</v>
      </c>
      <c r="AT23" s="24">
        <f t="shared" si="25"/>
        <v>-2</v>
      </c>
    </row>
    <row r="24" spans="1:46" s="35" customFormat="1" ht="19.5" customHeight="1" thickBot="1">
      <c r="A24" s="68" t="s">
        <v>116</v>
      </c>
      <c r="B24" s="54" t="s">
        <v>66</v>
      </c>
      <c r="C24" s="42">
        <v>4</v>
      </c>
      <c r="D24" s="43">
        <v>6</v>
      </c>
      <c r="E24" s="43">
        <v>4</v>
      </c>
      <c r="F24" s="43">
        <v>5</v>
      </c>
      <c r="G24" s="43">
        <v>3</v>
      </c>
      <c r="H24" s="43">
        <v>4</v>
      </c>
      <c r="I24" s="43">
        <v>4</v>
      </c>
      <c r="J24" s="43">
        <v>3</v>
      </c>
      <c r="K24" s="45">
        <v>4</v>
      </c>
      <c r="L24" s="39">
        <f t="shared" si="2"/>
        <v>37</v>
      </c>
      <c r="M24" s="44">
        <v>4</v>
      </c>
      <c r="N24" s="45">
        <v>4</v>
      </c>
      <c r="O24" s="45">
        <v>4</v>
      </c>
      <c r="P24" s="45">
        <v>3</v>
      </c>
      <c r="Q24" s="45">
        <v>3</v>
      </c>
      <c r="R24" s="45">
        <v>2</v>
      </c>
      <c r="S24" s="45">
        <v>6</v>
      </c>
      <c r="T24" s="45">
        <v>4</v>
      </c>
      <c r="U24" s="45">
        <v>4</v>
      </c>
      <c r="V24" s="39">
        <f t="shared" si="3"/>
        <v>34</v>
      </c>
      <c r="W24" s="39">
        <f t="shared" si="0"/>
        <v>71</v>
      </c>
      <c r="X24" s="39">
        <f t="shared" si="4"/>
        <v>71</v>
      </c>
      <c r="Y24" s="40">
        <f t="shared" si="5"/>
        <v>-1</v>
      </c>
      <c r="Z24" s="23">
        <f t="shared" si="6"/>
        <v>0</v>
      </c>
      <c r="AA24" s="24">
        <f t="shared" si="7"/>
        <v>1</v>
      </c>
      <c r="AB24" s="24">
        <f t="shared" si="8"/>
        <v>0</v>
      </c>
      <c r="AC24" s="24">
        <f t="shared" si="9"/>
        <v>1</v>
      </c>
      <c r="AD24" s="24">
        <f t="shared" si="10"/>
        <v>0</v>
      </c>
      <c r="AE24" s="24">
        <f t="shared" si="11"/>
        <v>-1</v>
      </c>
      <c r="AF24" s="24">
        <f t="shared" si="12"/>
        <v>0</v>
      </c>
      <c r="AG24" s="24">
        <f t="shared" si="13"/>
        <v>0</v>
      </c>
      <c r="AH24" s="24">
        <f t="shared" si="14"/>
        <v>0</v>
      </c>
      <c r="AI24" s="11">
        <f t="shared" si="15"/>
        <v>1</v>
      </c>
      <c r="AJ24" s="24">
        <f t="shared" si="16"/>
        <v>0</v>
      </c>
      <c r="AK24" s="24">
        <f t="shared" si="17"/>
        <v>-1</v>
      </c>
      <c r="AL24" s="24">
        <f t="shared" si="18"/>
        <v>0</v>
      </c>
      <c r="AM24" s="24">
        <f t="shared" si="19"/>
        <v>0</v>
      </c>
      <c r="AN24" s="24">
        <f t="shared" si="20"/>
        <v>-1</v>
      </c>
      <c r="AO24" s="24">
        <f t="shared" si="21"/>
        <v>-1</v>
      </c>
      <c r="AP24" s="24">
        <f t="shared" si="22"/>
        <v>1</v>
      </c>
      <c r="AQ24" s="24">
        <f t="shared" si="23"/>
        <v>0</v>
      </c>
      <c r="AR24" s="24">
        <f t="shared" si="24"/>
        <v>0</v>
      </c>
      <c r="AS24" s="11">
        <f t="shared" si="1"/>
        <v>-2</v>
      </c>
      <c r="AT24" s="24">
        <f t="shared" si="25"/>
        <v>-1</v>
      </c>
    </row>
    <row r="25" spans="1:46" s="35" customFormat="1" ht="19.5" customHeight="1">
      <c r="A25" s="68"/>
      <c r="B25" s="52" t="s">
        <v>81</v>
      </c>
      <c r="C25" s="32">
        <v>3</v>
      </c>
      <c r="D25" s="33">
        <v>5</v>
      </c>
      <c r="E25" s="33">
        <v>4</v>
      </c>
      <c r="F25" s="33">
        <v>5</v>
      </c>
      <c r="G25" s="33">
        <v>3</v>
      </c>
      <c r="H25" s="33">
        <v>5</v>
      </c>
      <c r="I25" s="33">
        <v>3</v>
      </c>
      <c r="J25" s="33">
        <v>3</v>
      </c>
      <c r="K25" s="49">
        <v>5</v>
      </c>
      <c r="L25" s="38">
        <f t="shared" si="2"/>
        <v>36</v>
      </c>
      <c r="M25" s="50">
        <v>4</v>
      </c>
      <c r="N25" s="37">
        <v>5</v>
      </c>
      <c r="O25" s="37">
        <v>3</v>
      </c>
      <c r="P25" s="37">
        <v>4</v>
      </c>
      <c r="Q25" s="37">
        <v>4</v>
      </c>
      <c r="R25" s="37">
        <v>3</v>
      </c>
      <c r="S25" s="37">
        <v>4</v>
      </c>
      <c r="T25" s="37">
        <v>4</v>
      </c>
      <c r="U25" s="49">
        <v>4</v>
      </c>
      <c r="V25" s="38">
        <f t="shared" si="3"/>
        <v>35</v>
      </c>
      <c r="W25" s="38">
        <f t="shared" si="0"/>
        <v>71</v>
      </c>
      <c r="X25" s="38">
        <f t="shared" si="4"/>
        <v>71</v>
      </c>
      <c r="Y25" s="34">
        <f t="shared" si="5"/>
        <v>-1</v>
      </c>
      <c r="Z25" s="23">
        <f t="shared" si="6"/>
        <v>-1</v>
      </c>
      <c r="AA25" s="24">
        <f t="shared" si="7"/>
        <v>0</v>
      </c>
      <c r="AB25" s="24">
        <f t="shared" si="8"/>
        <v>0</v>
      </c>
      <c r="AC25" s="24">
        <f t="shared" si="9"/>
        <v>1</v>
      </c>
      <c r="AD25" s="24">
        <f t="shared" si="10"/>
        <v>0</v>
      </c>
      <c r="AE25" s="24">
        <f t="shared" si="11"/>
        <v>0</v>
      </c>
      <c r="AF25" s="24">
        <f t="shared" si="12"/>
        <v>-1</v>
      </c>
      <c r="AG25" s="24">
        <f t="shared" si="13"/>
        <v>0</v>
      </c>
      <c r="AH25" s="24">
        <f t="shared" si="14"/>
        <v>1</v>
      </c>
      <c r="AI25" s="11">
        <f t="shared" si="15"/>
        <v>0</v>
      </c>
      <c r="AJ25" s="24">
        <f t="shared" si="16"/>
        <v>0</v>
      </c>
      <c r="AK25" s="24">
        <f t="shared" si="17"/>
        <v>0</v>
      </c>
      <c r="AL25" s="24">
        <f t="shared" si="18"/>
        <v>-1</v>
      </c>
      <c r="AM25" s="24">
        <f t="shared" si="19"/>
        <v>1</v>
      </c>
      <c r="AN25" s="24">
        <f t="shared" si="20"/>
        <v>0</v>
      </c>
      <c r="AO25" s="24">
        <f t="shared" si="21"/>
        <v>0</v>
      </c>
      <c r="AP25" s="24">
        <f t="shared" si="22"/>
        <v>-1</v>
      </c>
      <c r="AQ25" s="24">
        <f t="shared" si="23"/>
        <v>0</v>
      </c>
      <c r="AR25" s="24">
        <f t="shared" si="24"/>
        <v>0</v>
      </c>
      <c r="AS25" s="11">
        <f t="shared" si="1"/>
        <v>-1</v>
      </c>
      <c r="AT25" s="24">
        <f t="shared" si="25"/>
        <v>-1</v>
      </c>
    </row>
    <row r="26" spans="1:46" s="35" customFormat="1" ht="19.5" customHeight="1">
      <c r="A26" s="68"/>
      <c r="B26" s="53" t="s">
        <v>82</v>
      </c>
      <c r="C26" s="36">
        <v>4</v>
      </c>
      <c r="D26" s="37">
        <v>6</v>
      </c>
      <c r="E26" s="37">
        <v>3</v>
      </c>
      <c r="F26" s="37">
        <v>4</v>
      </c>
      <c r="G26" s="37">
        <v>4</v>
      </c>
      <c r="H26" s="37">
        <v>4</v>
      </c>
      <c r="I26" s="37">
        <v>3</v>
      </c>
      <c r="J26" s="37">
        <v>3</v>
      </c>
      <c r="K26" s="37">
        <v>5</v>
      </c>
      <c r="L26" s="38">
        <f t="shared" si="2"/>
        <v>36</v>
      </c>
      <c r="M26" s="36">
        <v>3</v>
      </c>
      <c r="N26" s="37">
        <v>5</v>
      </c>
      <c r="O26" s="37">
        <v>5</v>
      </c>
      <c r="P26" s="37">
        <v>2</v>
      </c>
      <c r="Q26" s="37">
        <v>4</v>
      </c>
      <c r="R26" s="37">
        <v>3</v>
      </c>
      <c r="S26" s="37">
        <v>5</v>
      </c>
      <c r="T26" s="37">
        <v>4</v>
      </c>
      <c r="U26" s="48">
        <v>4</v>
      </c>
      <c r="V26" s="38">
        <f t="shared" si="3"/>
        <v>35</v>
      </c>
      <c r="W26" s="38">
        <f t="shared" si="0"/>
        <v>71</v>
      </c>
      <c r="X26" s="38">
        <f t="shared" si="4"/>
        <v>71</v>
      </c>
      <c r="Y26" s="34">
        <f t="shared" si="5"/>
        <v>-1</v>
      </c>
      <c r="Z26" s="23">
        <f t="shared" si="6"/>
        <v>0</v>
      </c>
      <c r="AA26" s="24">
        <f t="shared" si="7"/>
        <v>1</v>
      </c>
      <c r="AB26" s="24">
        <f t="shared" si="8"/>
        <v>-1</v>
      </c>
      <c r="AC26" s="24">
        <f t="shared" si="9"/>
        <v>0</v>
      </c>
      <c r="AD26" s="24">
        <f t="shared" si="10"/>
        <v>1</v>
      </c>
      <c r="AE26" s="24">
        <f t="shared" si="11"/>
        <v>-1</v>
      </c>
      <c r="AF26" s="24">
        <f t="shared" si="12"/>
        <v>-1</v>
      </c>
      <c r="AG26" s="24">
        <f t="shared" si="13"/>
        <v>0</v>
      </c>
      <c r="AH26" s="24">
        <f t="shared" si="14"/>
        <v>1</v>
      </c>
      <c r="AI26" s="11">
        <f t="shared" si="15"/>
        <v>0</v>
      </c>
      <c r="AJ26" s="24">
        <f t="shared" si="16"/>
        <v>-1</v>
      </c>
      <c r="AK26" s="24">
        <f t="shared" si="17"/>
        <v>0</v>
      </c>
      <c r="AL26" s="24">
        <f t="shared" si="18"/>
        <v>1</v>
      </c>
      <c r="AM26" s="24">
        <f t="shared" si="19"/>
        <v>-1</v>
      </c>
      <c r="AN26" s="24">
        <f t="shared" si="20"/>
        <v>0</v>
      </c>
      <c r="AO26" s="24">
        <f t="shared" si="21"/>
        <v>0</v>
      </c>
      <c r="AP26" s="24">
        <f t="shared" si="22"/>
        <v>0</v>
      </c>
      <c r="AQ26" s="24">
        <f t="shared" si="23"/>
        <v>0</v>
      </c>
      <c r="AR26" s="24">
        <f t="shared" si="24"/>
        <v>0</v>
      </c>
      <c r="AS26" s="11">
        <f t="shared" si="1"/>
        <v>-1</v>
      </c>
      <c r="AT26" s="24">
        <f t="shared" si="25"/>
        <v>-1</v>
      </c>
    </row>
    <row r="27" spans="1:46" ht="19.5" customHeight="1" thickBot="1">
      <c r="A27" s="68"/>
      <c r="B27" s="54" t="s">
        <v>73</v>
      </c>
      <c r="C27" s="42">
        <v>4</v>
      </c>
      <c r="D27" s="43">
        <v>6</v>
      </c>
      <c r="E27" s="43">
        <v>4</v>
      </c>
      <c r="F27" s="43">
        <v>4</v>
      </c>
      <c r="G27" s="43">
        <v>3</v>
      </c>
      <c r="H27" s="43">
        <v>5</v>
      </c>
      <c r="I27" s="43">
        <v>3</v>
      </c>
      <c r="J27" s="43">
        <v>3</v>
      </c>
      <c r="K27" s="45">
        <v>4</v>
      </c>
      <c r="L27" s="39">
        <f t="shared" si="2"/>
        <v>36</v>
      </c>
      <c r="M27" s="44">
        <v>4</v>
      </c>
      <c r="N27" s="45">
        <v>4</v>
      </c>
      <c r="O27" s="45">
        <v>3</v>
      </c>
      <c r="P27" s="45">
        <v>4</v>
      </c>
      <c r="Q27" s="45">
        <v>4</v>
      </c>
      <c r="R27" s="45">
        <v>3</v>
      </c>
      <c r="S27" s="45">
        <v>4</v>
      </c>
      <c r="T27" s="45">
        <v>4</v>
      </c>
      <c r="U27" s="45">
        <v>5</v>
      </c>
      <c r="V27" s="39">
        <f t="shared" si="3"/>
        <v>35</v>
      </c>
      <c r="W27" s="39">
        <f t="shared" si="0"/>
        <v>71</v>
      </c>
      <c r="X27" s="39">
        <f t="shared" si="4"/>
        <v>71</v>
      </c>
      <c r="Y27" s="40">
        <v>-1</v>
      </c>
      <c r="Z27" s="56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</row>
    <row r="28" spans="1:46" ht="19.5" customHeight="1">
      <c r="A28" s="68"/>
      <c r="B28" s="52" t="s">
        <v>76</v>
      </c>
      <c r="C28" s="32">
        <v>3</v>
      </c>
      <c r="D28" s="33">
        <v>5</v>
      </c>
      <c r="E28" s="33">
        <v>4</v>
      </c>
      <c r="F28" s="33">
        <v>4</v>
      </c>
      <c r="G28" s="33">
        <v>3</v>
      </c>
      <c r="H28" s="33">
        <v>5</v>
      </c>
      <c r="I28" s="33">
        <v>4</v>
      </c>
      <c r="J28" s="33">
        <v>3</v>
      </c>
      <c r="K28" s="49">
        <v>4</v>
      </c>
      <c r="L28" s="38">
        <f t="shared" si="2"/>
        <v>35</v>
      </c>
      <c r="M28" s="50">
        <v>4</v>
      </c>
      <c r="N28" s="37">
        <v>5</v>
      </c>
      <c r="O28" s="37">
        <v>5</v>
      </c>
      <c r="P28" s="37">
        <v>3</v>
      </c>
      <c r="Q28" s="37">
        <v>4</v>
      </c>
      <c r="R28" s="37">
        <v>3</v>
      </c>
      <c r="S28" s="37">
        <v>4</v>
      </c>
      <c r="T28" s="37">
        <v>4</v>
      </c>
      <c r="U28" s="49">
        <v>4</v>
      </c>
      <c r="V28" s="38">
        <f t="shared" si="3"/>
        <v>36</v>
      </c>
      <c r="W28" s="38">
        <f t="shared" si="0"/>
        <v>71</v>
      </c>
      <c r="X28" s="38">
        <f t="shared" si="4"/>
        <v>71</v>
      </c>
      <c r="Y28" s="34">
        <v>-1</v>
      </c>
      <c r="Z28" s="56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</row>
    <row r="29" spans="1:46" ht="19.5" customHeight="1">
      <c r="A29" s="68"/>
      <c r="B29" s="53" t="s">
        <v>80</v>
      </c>
      <c r="C29" s="36">
        <v>3</v>
      </c>
      <c r="D29" s="37">
        <v>5</v>
      </c>
      <c r="E29" s="37">
        <v>4</v>
      </c>
      <c r="F29" s="37">
        <v>4</v>
      </c>
      <c r="G29" s="37">
        <v>3</v>
      </c>
      <c r="H29" s="37">
        <v>5</v>
      </c>
      <c r="I29" s="37">
        <v>4</v>
      </c>
      <c r="J29" s="37">
        <v>3</v>
      </c>
      <c r="K29" s="37">
        <v>4</v>
      </c>
      <c r="L29" s="38">
        <f t="shared" si="2"/>
        <v>35</v>
      </c>
      <c r="M29" s="36">
        <v>4</v>
      </c>
      <c r="N29" s="37">
        <v>5</v>
      </c>
      <c r="O29" s="37">
        <v>5</v>
      </c>
      <c r="P29" s="37">
        <v>3</v>
      </c>
      <c r="Q29" s="37">
        <v>4</v>
      </c>
      <c r="R29" s="37">
        <v>3</v>
      </c>
      <c r="S29" s="37">
        <v>4</v>
      </c>
      <c r="T29" s="37">
        <v>4</v>
      </c>
      <c r="U29" s="48">
        <v>4</v>
      </c>
      <c r="V29" s="38">
        <f t="shared" si="3"/>
        <v>36</v>
      </c>
      <c r="W29" s="38">
        <f t="shared" si="0"/>
        <v>71</v>
      </c>
      <c r="X29" s="38">
        <f t="shared" si="4"/>
        <v>71</v>
      </c>
      <c r="Y29" s="34">
        <f>IF(AT29=0,"Par",AT29)</f>
        <v>-1</v>
      </c>
      <c r="Z29" s="23">
        <f>IF(C29=0,0,C29-$C$9)</f>
        <v>-1</v>
      </c>
      <c r="AA29" s="24">
        <f>IF(D29=0,0,D29-$D$9)</f>
        <v>0</v>
      </c>
      <c r="AB29" s="24">
        <f>IF(E29=0,0,E29-$E$9)</f>
        <v>0</v>
      </c>
      <c r="AC29" s="24">
        <f>IF(F29=0,0,F29-$F$9)</f>
        <v>0</v>
      </c>
      <c r="AD29" s="24">
        <f>IF(G29=0,0,G29-$G$9)</f>
        <v>0</v>
      </c>
      <c r="AE29" s="24">
        <f>IF(H29=0,0,H29-$H$9)</f>
        <v>0</v>
      </c>
      <c r="AF29" s="24">
        <f>IF(I29=0,0,I29-$I$9)</f>
        <v>0</v>
      </c>
      <c r="AG29" s="24">
        <f>IF(J29=0,0,J29-$J$9)</f>
        <v>0</v>
      </c>
      <c r="AH29" s="24">
        <f>IF(K29=0,0,K29-$K$9)</f>
        <v>0</v>
      </c>
      <c r="AI29" s="11">
        <f>SUM(Z29:AH29)</f>
        <v>-1</v>
      </c>
      <c r="AJ29" s="24">
        <f>IF(M29=0,0,M29-$M$9)</f>
        <v>0</v>
      </c>
      <c r="AK29" s="24">
        <f>IF(N29=0,0,N29-$N$9)</f>
        <v>0</v>
      </c>
      <c r="AL29" s="24">
        <f>IF(O29=0,0,O29-$O$9)</f>
        <v>1</v>
      </c>
      <c r="AM29" s="24">
        <f>IF(P29=0,0,P29-$P$9)</f>
        <v>0</v>
      </c>
      <c r="AN29" s="24">
        <f>IF(Q29=0,0,Q29-$Q$9)</f>
        <v>0</v>
      </c>
      <c r="AO29" s="24">
        <f>IF(R29=0,0,R29-$R$9)</f>
        <v>0</v>
      </c>
      <c r="AP29" s="24">
        <f>IF(S29=0,0,S29-$S$9)</f>
        <v>-1</v>
      </c>
      <c r="AQ29" s="24">
        <f>IF(T29=0,0,T29-$T$9)</f>
        <v>0</v>
      </c>
      <c r="AR29" s="24">
        <f>IF(U29=0,0,U29-$U$9)</f>
        <v>0</v>
      </c>
      <c r="AS29" s="11">
        <f>SUM(AJ29:AR29)</f>
        <v>0</v>
      </c>
      <c r="AT29" s="24">
        <f>AI29+AS29</f>
        <v>-1</v>
      </c>
    </row>
    <row r="30" spans="1:46" s="35" customFormat="1" ht="19.5" customHeight="1" thickBot="1">
      <c r="A30" s="68"/>
      <c r="B30" s="54" t="s">
        <v>69</v>
      </c>
      <c r="C30" s="42">
        <v>5</v>
      </c>
      <c r="D30" s="43">
        <v>4</v>
      </c>
      <c r="E30" s="43">
        <v>4</v>
      </c>
      <c r="F30" s="43">
        <v>4</v>
      </c>
      <c r="G30" s="43">
        <v>3</v>
      </c>
      <c r="H30" s="43">
        <v>5</v>
      </c>
      <c r="I30" s="43">
        <v>4</v>
      </c>
      <c r="J30" s="43">
        <v>2</v>
      </c>
      <c r="K30" s="45">
        <v>4</v>
      </c>
      <c r="L30" s="39">
        <f t="shared" si="2"/>
        <v>35</v>
      </c>
      <c r="M30" s="42">
        <v>4</v>
      </c>
      <c r="N30" s="43">
        <v>4</v>
      </c>
      <c r="O30" s="43">
        <v>4</v>
      </c>
      <c r="P30" s="43">
        <v>3</v>
      </c>
      <c r="Q30" s="43">
        <v>4</v>
      </c>
      <c r="R30" s="43">
        <v>3</v>
      </c>
      <c r="S30" s="43">
        <v>5</v>
      </c>
      <c r="T30" s="43">
        <v>4</v>
      </c>
      <c r="U30" s="43">
        <v>5</v>
      </c>
      <c r="V30" s="39">
        <f t="shared" si="3"/>
        <v>36</v>
      </c>
      <c r="W30" s="39">
        <f t="shared" si="0"/>
        <v>71</v>
      </c>
      <c r="X30" s="39">
        <f t="shared" si="4"/>
        <v>71</v>
      </c>
      <c r="Y30" s="40">
        <f>IF(AT30=0,"Par",AT30)</f>
        <v>-1</v>
      </c>
      <c r="Z30" s="23">
        <f>IF(C30=0,0,C30-$C$9)</f>
        <v>1</v>
      </c>
      <c r="AA30" s="24">
        <f>IF(D30=0,0,D30-$D$9)</f>
        <v>-1</v>
      </c>
      <c r="AB30" s="24">
        <f>IF(E30=0,0,E30-$E$9)</f>
        <v>0</v>
      </c>
      <c r="AC30" s="24">
        <f>IF(F30=0,0,F30-$F$9)</f>
        <v>0</v>
      </c>
      <c r="AD30" s="24">
        <f>IF(G30=0,0,G30-$G$9)</f>
        <v>0</v>
      </c>
      <c r="AE30" s="24">
        <f>IF(H30=0,0,H30-$H$9)</f>
        <v>0</v>
      </c>
      <c r="AF30" s="24">
        <f>IF(I30=0,0,I30-$I$9)</f>
        <v>0</v>
      </c>
      <c r="AG30" s="24">
        <f>IF(J30=0,0,J30-$J$9)</f>
        <v>-1</v>
      </c>
      <c r="AH30" s="24">
        <f>IF(K30=0,0,K30-$K$9)</f>
        <v>0</v>
      </c>
      <c r="AI30" s="11">
        <f>SUM(Z30:AH30)</f>
        <v>-1</v>
      </c>
      <c r="AJ30" s="24">
        <f>IF(M30=0,0,M30-$M$9)</f>
        <v>0</v>
      </c>
      <c r="AK30" s="24">
        <f>IF(N30=0,0,N30-$N$9)</f>
        <v>-1</v>
      </c>
      <c r="AL30" s="24">
        <f>IF(O30=0,0,O30-$O$9)</f>
        <v>0</v>
      </c>
      <c r="AM30" s="24">
        <f>IF(P30=0,0,P30-$P$9)</f>
        <v>0</v>
      </c>
      <c r="AN30" s="24">
        <f>IF(Q30=0,0,Q30-$Q$9)</f>
        <v>0</v>
      </c>
      <c r="AO30" s="24">
        <f>IF(R30=0,0,R30-$R$9)</f>
        <v>0</v>
      </c>
      <c r="AP30" s="24">
        <f>IF(S30=0,0,S30-$S$9)</f>
        <v>0</v>
      </c>
      <c r="AQ30" s="24">
        <f>IF(T30=0,0,T30-$T$9)</f>
        <v>0</v>
      </c>
      <c r="AR30" s="24">
        <f>IF(U30=0,0,U30-$U$9)</f>
        <v>1</v>
      </c>
      <c r="AS30" s="11">
        <f>SUM(AJ30:AR30)</f>
        <v>0</v>
      </c>
      <c r="AT30" s="24">
        <f>AI30+AS30</f>
        <v>-1</v>
      </c>
    </row>
    <row r="31" spans="1:46" s="35" customFormat="1" ht="19.5" customHeight="1">
      <c r="A31" s="68"/>
      <c r="B31" s="52" t="s">
        <v>105</v>
      </c>
      <c r="C31" s="32">
        <v>4</v>
      </c>
      <c r="D31" s="33">
        <v>5</v>
      </c>
      <c r="E31" s="33">
        <v>3</v>
      </c>
      <c r="F31" s="33">
        <v>4</v>
      </c>
      <c r="G31" s="33">
        <v>3</v>
      </c>
      <c r="H31" s="33">
        <v>4</v>
      </c>
      <c r="I31" s="33">
        <v>5</v>
      </c>
      <c r="J31" s="33">
        <v>3</v>
      </c>
      <c r="K31" s="49">
        <v>4</v>
      </c>
      <c r="L31" s="38">
        <f t="shared" si="2"/>
        <v>35</v>
      </c>
      <c r="M31" s="47">
        <v>4</v>
      </c>
      <c r="N31" s="33">
        <v>5</v>
      </c>
      <c r="O31" s="33">
        <v>4</v>
      </c>
      <c r="P31" s="33">
        <v>3</v>
      </c>
      <c r="Q31" s="33">
        <v>4</v>
      </c>
      <c r="R31" s="33">
        <v>2</v>
      </c>
      <c r="S31" s="33">
        <v>5</v>
      </c>
      <c r="T31" s="33">
        <v>4</v>
      </c>
      <c r="U31" s="46">
        <v>5</v>
      </c>
      <c r="V31" s="38">
        <f t="shared" si="3"/>
        <v>36</v>
      </c>
      <c r="W31" s="38">
        <f t="shared" si="0"/>
        <v>71</v>
      </c>
      <c r="X31" s="38">
        <f t="shared" si="4"/>
        <v>71</v>
      </c>
      <c r="Y31" s="34">
        <f>IF(AT31=0,"Par",AT31)</f>
        <v>-1</v>
      </c>
      <c r="Z31" s="23">
        <f>IF(C31=0,0,C31-$C$9)</f>
        <v>0</v>
      </c>
      <c r="AA31" s="24">
        <f>IF(D31=0,0,D31-$D$9)</f>
        <v>0</v>
      </c>
      <c r="AB31" s="24">
        <f>IF(E31=0,0,E31-$E$9)</f>
        <v>-1</v>
      </c>
      <c r="AC31" s="24">
        <f>IF(F31=0,0,F31-$F$9)</f>
        <v>0</v>
      </c>
      <c r="AD31" s="24">
        <f>IF(G31=0,0,G31-$G$9)</f>
        <v>0</v>
      </c>
      <c r="AE31" s="24">
        <f>IF(H31=0,0,H31-$H$9)</f>
        <v>-1</v>
      </c>
      <c r="AF31" s="24">
        <f>IF(I31=0,0,I31-$I$9)</f>
        <v>1</v>
      </c>
      <c r="AG31" s="24">
        <f>IF(J31=0,0,J31-$J$9)</f>
        <v>0</v>
      </c>
      <c r="AH31" s="24">
        <f>IF(K31=0,0,K31-$K$9)</f>
        <v>0</v>
      </c>
      <c r="AI31" s="11">
        <f>SUM(Z31:AH31)</f>
        <v>-1</v>
      </c>
      <c r="AJ31" s="24">
        <f>IF(M31=0,0,M31-$M$9)</f>
        <v>0</v>
      </c>
      <c r="AK31" s="24">
        <f>IF(N31=0,0,N31-$N$9)</f>
        <v>0</v>
      </c>
      <c r="AL31" s="24">
        <f>IF(O31=0,0,O31-$O$9)</f>
        <v>0</v>
      </c>
      <c r="AM31" s="24">
        <f>IF(P31=0,0,P31-$P$9)</f>
        <v>0</v>
      </c>
      <c r="AN31" s="24">
        <f>IF(Q31=0,0,Q31-$Q$9)</f>
        <v>0</v>
      </c>
      <c r="AO31" s="24">
        <f>IF(R31=0,0,R31-$R$9)</f>
        <v>-1</v>
      </c>
      <c r="AP31" s="24">
        <f>IF(S31=0,0,S31-$S$9)</f>
        <v>0</v>
      </c>
      <c r="AQ31" s="24">
        <f>IF(T31=0,0,T31-$T$9)</f>
        <v>0</v>
      </c>
      <c r="AR31" s="24">
        <f>IF(U31=0,0,U31-$U$9)</f>
        <v>1</v>
      </c>
      <c r="AS31" s="11">
        <f>SUM(AJ31:AR31)</f>
        <v>0</v>
      </c>
      <c r="AT31" s="24">
        <f>AI31+AS31</f>
        <v>-1</v>
      </c>
    </row>
    <row r="32" spans="1:46" ht="19.5" customHeight="1">
      <c r="A32" s="68"/>
      <c r="B32" s="59" t="s">
        <v>112</v>
      </c>
      <c r="C32" s="36">
        <v>3</v>
      </c>
      <c r="D32" s="37">
        <v>5</v>
      </c>
      <c r="E32" s="37">
        <v>4</v>
      </c>
      <c r="F32" s="37">
        <v>4</v>
      </c>
      <c r="G32" s="37">
        <v>3</v>
      </c>
      <c r="H32" s="37">
        <v>5</v>
      </c>
      <c r="I32" s="37">
        <v>4</v>
      </c>
      <c r="J32" s="37">
        <v>2</v>
      </c>
      <c r="K32" s="37">
        <v>5</v>
      </c>
      <c r="L32" s="38">
        <f t="shared" si="2"/>
        <v>35</v>
      </c>
      <c r="M32" s="36">
        <v>4</v>
      </c>
      <c r="N32" s="37">
        <v>5</v>
      </c>
      <c r="O32" s="37">
        <v>4</v>
      </c>
      <c r="P32" s="37">
        <v>3</v>
      </c>
      <c r="Q32" s="37">
        <v>4</v>
      </c>
      <c r="R32" s="37">
        <v>3</v>
      </c>
      <c r="S32" s="37">
        <v>5</v>
      </c>
      <c r="T32" s="37">
        <v>3</v>
      </c>
      <c r="U32" s="48">
        <v>5</v>
      </c>
      <c r="V32" s="38">
        <f t="shared" si="3"/>
        <v>36</v>
      </c>
      <c r="W32" s="38">
        <f t="shared" si="0"/>
        <v>71</v>
      </c>
      <c r="X32" s="38">
        <f t="shared" si="4"/>
        <v>71</v>
      </c>
      <c r="Y32" s="34">
        <v>-1</v>
      </c>
      <c r="Z32" s="56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</row>
    <row r="33" spans="1:46" s="35" customFormat="1" ht="19.5" customHeight="1" thickBot="1">
      <c r="A33" s="68"/>
      <c r="B33" s="54" t="s">
        <v>40</v>
      </c>
      <c r="C33" s="42">
        <v>3</v>
      </c>
      <c r="D33" s="43">
        <v>5</v>
      </c>
      <c r="E33" s="43">
        <v>3</v>
      </c>
      <c r="F33" s="43">
        <v>4</v>
      </c>
      <c r="G33" s="43">
        <v>3</v>
      </c>
      <c r="H33" s="43">
        <v>4</v>
      </c>
      <c r="I33" s="43">
        <v>5</v>
      </c>
      <c r="J33" s="43">
        <v>2</v>
      </c>
      <c r="K33" s="45">
        <v>5</v>
      </c>
      <c r="L33" s="39">
        <f t="shared" si="2"/>
        <v>34</v>
      </c>
      <c r="M33" s="42">
        <v>4</v>
      </c>
      <c r="N33" s="43">
        <v>4</v>
      </c>
      <c r="O33" s="43">
        <v>3</v>
      </c>
      <c r="P33" s="43">
        <v>3</v>
      </c>
      <c r="Q33" s="43">
        <v>4</v>
      </c>
      <c r="R33" s="43">
        <v>4</v>
      </c>
      <c r="S33" s="43">
        <v>7</v>
      </c>
      <c r="T33" s="43">
        <v>4</v>
      </c>
      <c r="U33" s="43">
        <v>4</v>
      </c>
      <c r="V33" s="39">
        <f t="shared" si="3"/>
        <v>37</v>
      </c>
      <c r="W33" s="39">
        <f t="shared" si="0"/>
        <v>71</v>
      </c>
      <c r="X33" s="39">
        <f t="shared" si="4"/>
        <v>71</v>
      </c>
      <c r="Y33" s="40">
        <f aca="true" t="shared" si="26" ref="Y33:Y41">IF(AT33=0,"Par",AT33)</f>
        <v>-1</v>
      </c>
      <c r="Z33" s="23">
        <f aca="true" t="shared" si="27" ref="Z33:Z41">IF(C33=0,0,C33-$C$9)</f>
        <v>-1</v>
      </c>
      <c r="AA33" s="24">
        <f aca="true" t="shared" si="28" ref="AA33:AA41">IF(D33=0,0,D33-$D$9)</f>
        <v>0</v>
      </c>
      <c r="AB33" s="24">
        <f aca="true" t="shared" si="29" ref="AB33:AB41">IF(E33=0,0,E33-$E$9)</f>
        <v>-1</v>
      </c>
      <c r="AC33" s="24">
        <f aca="true" t="shared" si="30" ref="AC33:AC41">IF(F33=0,0,F33-$F$9)</f>
        <v>0</v>
      </c>
      <c r="AD33" s="24">
        <f aca="true" t="shared" si="31" ref="AD33:AD41">IF(G33=0,0,G33-$G$9)</f>
        <v>0</v>
      </c>
      <c r="AE33" s="24">
        <f aca="true" t="shared" si="32" ref="AE33:AE41">IF(H33=0,0,H33-$H$9)</f>
        <v>-1</v>
      </c>
      <c r="AF33" s="24">
        <f aca="true" t="shared" si="33" ref="AF33:AF41">IF(I33=0,0,I33-$I$9)</f>
        <v>1</v>
      </c>
      <c r="AG33" s="24">
        <f aca="true" t="shared" si="34" ref="AG33:AG41">IF(J33=0,0,J33-$J$9)</f>
        <v>-1</v>
      </c>
      <c r="AH33" s="24">
        <f aca="true" t="shared" si="35" ref="AH33:AH41">IF(K33=0,0,K33-$K$9)</f>
        <v>1</v>
      </c>
      <c r="AI33" s="11">
        <f aca="true" t="shared" si="36" ref="AI33:AI41">SUM(Z33:AH33)</f>
        <v>-2</v>
      </c>
      <c r="AJ33" s="24">
        <f aca="true" t="shared" si="37" ref="AJ33:AJ41">IF(M33=0,0,M33-$M$9)</f>
        <v>0</v>
      </c>
      <c r="AK33" s="24">
        <f aca="true" t="shared" si="38" ref="AK33:AK41">IF(N33=0,0,N33-$N$9)</f>
        <v>-1</v>
      </c>
      <c r="AL33" s="24">
        <f aca="true" t="shared" si="39" ref="AL33:AL41">IF(O33=0,0,O33-$O$9)</f>
        <v>-1</v>
      </c>
      <c r="AM33" s="24">
        <f aca="true" t="shared" si="40" ref="AM33:AM41">IF(P33=0,0,P33-$P$9)</f>
        <v>0</v>
      </c>
      <c r="AN33" s="24">
        <f aca="true" t="shared" si="41" ref="AN33:AN41">IF(Q33=0,0,Q33-$Q$9)</f>
        <v>0</v>
      </c>
      <c r="AO33" s="24">
        <f aca="true" t="shared" si="42" ref="AO33:AO41">IF(R33=0,0,R33-$R$9)</f>
        <v>1</v>
      </c>
      <c r="AP33" s="24">
        <f aca="true" t="shared" si="43" ref="AP33:AP41">IF(S33=0,0,S33-$S$9)</f>
        <v>2</v>
      </c>
      <c r="AQ33" s="24">
        <f aca="true" t="shared" si="44" ref="AQ33:AQ41">IF(T33=0,0,T33-$T$9)</f>
        <v>0</v>
      </c>
      <c r="AR33" s="24">
        <f aca="true" t="shared" si="45" ref="AR33:AR41">IF(U33=0,0,U33-$U$9)</f>
        <v>0</v>
      </c>
      <c r="AS33" s="11">
        <f aca="true" t="shared" si="46" ref="AS33:AS41">SUM(AJ33:AR33)</f>
        <v>1</v>
      </c>
      <c r="AT33" s="24">
        <f aca="true" t="shared" si="47" ref="AT33:AT41">AI33+AS33</f>
        <v>-1</v>
      </c>
    </row>
    <row r="34" spans="1:46" s="35" customFormat="1" ht="19.5" customHeight="1">
      <c r="A34" s="68" t="s">
        <v>117</v>
      </c>
      <c r="B34" s="52" t="s">
        <v>92</v>
      </c>
      <c r="C34" s="32">
        <v>5</v>
      </c>
      <c r="D34" s="33">
        <v>5</v>
      </c>
      <c r="E34" s="33">
        <v>4</v>
      </c>
      <c r="F34" s="33">
        <v>3</v>
      </c>
      <c r="G34" s="33">
        <v>3</v>
      </c>
      <c r="H34" s="33">
        <v>5</v>
      </c>
      <c r="I34" s="33">
        <v>4</v>
      </c>
      <c r="J34" s="33">
        <v>3</v>
      </c>
      <c r="K34" s="49">
        <v>4</v>
      </c>
      <c r="L34" s="38">
        <f t="shared" si="2"/>
        <v>36</v>
      </c>
      <c r="M34" s="47">
        <v>5</v>
      </c>
      <c r="N34" s="33">
        <v>4</v>
      </c>
      <c r="O34" s="33">
        <v>4</v>
      </c>
      <c r="P34" s="33">
        <v>4</v>
      </c>
      <c r="Q34" s="33">
        <v>4</v>
      </c>
      <c r="R34" s="33">
        <v>3</v>
      </c>
      <c r="S34" s="33">
        <v>4</v>
      </c>
      <c r="T34" s="33">
        <v>4</v>
      </c>
      <c r="U34" s="46">
        <v>4</v>
      </c>
      <c r="V34" s="38">
        <f t="shared" si="3"/>
        <v>36</v>
      </c>
      <c r="W34" s="38">
        <f t="shared" si="0"/>
        <v>72</v>
      </c>
      <c r="X34" s="38">
        <f t="shared" si="4"/>
        <v>72</v>
      </c>
      <c r="Y34" s="34" t="str">
        <f t="shared" si="26"/>
        <v>Par</v>
      </c>
      <c r="Z34" s="23">
        <f t="shared" si="27"/>
        <v>1</v>
      </c>
      <c r="AA34" s="24">
        <f t="shared" si="28"/>
        <v>0</v>
      </c>
      <c r="AB34" s="24">
        <f t="shared" si="29"/>
        <v>0</v>
      </c>
      <c r="AC34" s="24">
        <f t="shared" si="30"/>
        <v>-1</v>
      </c>
      <c r="AD34" s="24">
        <f t="shared" si="31"/>
        <v>0</v>
      </c>
      <c r="AE34" s="24">
        <f t="shared" si="32"/>
        <v>0</v>
      </c>
      <c r="AF34" s="24">
        <f t="shared" si="33"/>
        <v>0</v>
      </c>
      <c r="AG34" s="24">
        <f t="shared" si="34"/>
        <v>0</v>
      </c>
      <c r="AH34" s="24">
        <f t="shared" si="35"/>
        <v>0</v>
      </c>
      <c r="AI34" s="11">
        <f t="shared" si="36"/>
        <v>0</v>
      </c>
      <c r="AJ34" s="24">
        <f t="shared" si="37"/>
        <v>1</v>
      </c>
      <c r="AK34" s="24">
        <f t="shared" si="38"/>
        <v>-1</v>
      </c>
      <c r="AL34" s="24">
        <f t="shared" si="39"/>
        <v>0</v>
      </c>
      <c r="AM34" s="24">
        <f t="shared" si="40"/>
        <v>1</v>
      </c>
      <c r="AN34" s="24">
        <f t="shared" si="41"/>
        <v>0</v>
      </c>
      <c r="AO34" s="24">
        <f t="shared" si="42"/>
        <v>0</v>
      </c>
      <c r="AP34" s="24">
        <f t="shared" si="43"/>
        <v>-1</v>
      </c>
      <c r="AQ34" s="24">
        <f t="shared" si="44"/>
        <v>0</v>
      </c>
      <c r="AR34" s="24">
        <f t="shared" si="45"/>
        <v>0</v>
      </c>
      <c r="AS34" s="11">
        <f t="shared" si="46"/>
        <v>0</v>
      </c>
      <c r="AT34" s="24">
        <f t="shared" si="47"/>
        <v>0</v>
      </c>
    </row>
    <row r="35" spans="1:46" s="35" customFormat="1" ht="19.5" customHeight="1">
      <c r="A35" s="68"/>
      <c r="B35" s="53" t="s">
        <v>35</v>
      </c>
      <c r="C35" s="36">
        <v>4</v>
      </c>
      <c r="D35" s="37">
        <v>5</v>
      </c>
      <c r="E35" s="37">
        <v>4</v>
      </c>
      <c r="F35" s="37">
        <v>5</v>
      </c>
      <c r="G35" s="37">
        <v>3</v>
      </c>
      <c r="H35" s="37">
        <v>4</v>
      </c>
      <c r="I35" s="37">
        <v>4</v>
      </c>
      <c r="J35" s="37">
        <v>3</v>
      </c>
      <c r="K35" s="37">
        <v>4</v>
      </c>
      <c r="L35" s="38">
        <f t="shared" si="2"/>
        <v>36</v>
      </c>
      <c r="M35" s="36">
        <v>3</v>
      </c>
      <c r="N35" s="37">
        <v>5</v>
      </c>
      <c r="O35" s="37">
        <v>4</v>
      </c>
      <c r="P35" s="37">
        <v>4</v>
      </c>
      <c r="Q35" s="37">
        <v>4</v>
      </c>
      <c r="R35" s="37">
        <v>3</v>
      </c>
      <c r="S35" s="37">
        <v>4</v>
      </c>
      <c r="T35" s="37">
        <v>5</v>
      </c>
      <c r="U35" s="48">
        <v>4</v>
      </c>
      <c r="V35" s="38">
        <f t="shared" si="3"/>
        <v>36</v>
      </c>
      <c r="W35" s="38">
        <f t="shared" si="0"/>
        <v>72</v>
      </c>
      <c r="X35" s="38">
        <f t="shared" si="4"/>
        <v>72</v>
      </c>
      <c r="Y35" s="34" t="str">
        <f t="shared" si="26"/>
        <v>Par</v>
      </c>
      <c r="Z35" s="23">
        <f t="shared" si="27"/>
        <v>0</v>
      </c>
      <c r="AA35" s="24">
        <f t="shared" si="28"/>
        <v>0</v>
      </c>
      <c r="AB35" s="24">
        <f t="shared" si="29"/>
        <v>0</v>
      </c>
      <c r="AC35" s="24">
        <f t="shared" si="30"/>
        <v>1</v>
      </c>
      <c r="AD35" s="24">
        <f t="shared" si="31"/>
        <v>0</v>
      </c>
      <c r="AE35" s="24">
        <f t="shared" si="32"/>
        <v>-1</v>
      </c>
      <c r="AF35" s="24">
        <f t="shared" si="33"/>
        <v>0</v>
      </c>
      <c r="AG35" s="24">
        <f t="shared" si="34"/>
        <v>0</v>
      </c>
      <c r="AH35" s="24">
        <f t="shared" si="35"/>
        <v>0</v>
      </c>
      <c r="AI35" s="11">
        <f t="shared" si="36"/>
        <v>0</v>
      </c>
      <c r="AJ35" s="24">
        <f t="shared" si="37"/>
        <v>-1</v>
      </c>
      <c r="AK35" s="24">
        <f t="shared" si="38"/>
        <v>0</v>
      </c>
      <c r="AL35" s="24">
        <f t="shared" si="39"/>
        <v>0</v>
      </c>
      <c r="AM35" s="24">
        <f t="shared" si="40"/>
        <v>1</v>
      </c>
      <c r="AN35" s="24">
        <f t="shared" si="41"/>
        <v>0</v>
      </c>
      <c r="AO35" s="24">
        <f t="shared" si="42"/>
        <v>0</v>
      </c>
      <c r="AP35" s="24">
        <f t="shared" si="43"/>
        <v>-1</v>
      </c>
      <c r="AQ35" s="24">
        <f t="shared" si="44"/>
        <v>1</v>
      </c>
      <c r="AR35" s="24">
        <f t="shared" si="45"/>
        <v>0</v>
      </c>
      <c r="AS35" s="11">
        <f t="shared" si="46"/>
        <v>0</v>
      </c>
      <c r="AT35" s="24">
        <f t="shared" si="47"/>
        <v>0</v>
      </c>
    </row>
    <row r="36" spans="1:46" s="35" customFormat="1" ht="19.5" customHeight="1" thickBot="1">
      <c r="A36" s="68"/>
      <c r="B36" s="54" t="s">
        <v>93</v>
      </c>
      <c r="C36" s="42">
        <v>4</v>
      </c>
      <c r="D36" s="43">
        <v>5</v>
      </c>
      <c r="E36" s="43">
        <v>4</v>
      </c>
      <c r="F36" s="43">
        <v>5</v>
      </c>
      <c r="G36" s="43">
        <v>3</v>
      </c>
      <c r="H36" s="43">
        <v>4</v>
      </c>
      <c r="I36" s="43">
        <v>4</v>
      </c>
      <c r="J36" s="43">
        <v>3</v>
      </c>
      <c r="K36" s="45">
        <v>4</v>
      </c>
      <c r="L36" s="39">
        <f t="shared" si="2"/>
        <v>36</v>
      </c>
      <c r="M36" s="42">
        <v>4</v>
      </c>
      <c r="N36" s="43">
        <v>5</v>
      </c>
      <c r="O36" s="43">
        <v>4</v>
      </c>
      <c r="P36" s="43">
        <v>3</v>
      </c>
      <c r="Q36" s="43">
        <v>4</v>
      </c>
      <c r="R36" s="43">
        <v>3</v>
      </c>
      <c r="S36" s="43">
        <v>5</v>
      </c>
      <c r="T36" s="43">
        <v>4</v>
      </c>
      <c r="U36" s="43">
        <v>4</v>
      </c>
      <c r="V36" s="39">
        <f t="shared" si="3"/>
        <v>36</v>
      </c>
      <c r="W36" s="39">
        <f t="shared" si="0"/>
        <v>72</v>
      </c>
      <c r="X36" s="39">
        <f t="shared" si="4"/>
        <v>72</v>
      </c>
      <c r="Y36" s="40" t="str">
        <f t="shared" si="26"/>
        <v>Par</v>
      </c>
      <c r="Z36" s="23">
        <f t="shared" si="27"/>
        <v>0</v>
      </c>
      <c r="AA36" s="24">
        <f t="shared" si="28"/>
        <v>0</v>
      </c>
      <c r="AB36" s="24">
        <f t="shared" si="29"/>
        <v>0</v>
      </c>
      <c r="AC36" s="24">
        <f t="shared" si="30"/>
        <v>1</v>
      </c>
      <c r="AD36" s="24">
        <f t="shared" si="31"/>
        <v>0</v>
      </c>
      <c r="AE36" s="24">
        <f t="shared" si="32"/>
        <v>-1</v>
      </c>
      <c r="AF36" s="24">
        <f t="shared" si="33"/>
        <v>0</v>
      </c>
      <c r="AG36" s="24">
        <f t="shared" si="34"/>
        <v>0</v>
      </c>
      <c r="AH36" s="24">
        <f t="shared" si="35"/>
        <v>0</v>
      </c>
      <c r="AI36" s="11">
        <f t="shared" si="36"/>
        <v>0</v>
      </c>
      <c r="AJ36" s="24">
        <f t="shared" si="37"/>
        <v>0</v>
      </c>
      <c r="AK36" s="24">
        <f t="shared" si="38"/>
        <v>0</v>
      </c>
      <c r="AL36" s="24">
        <f t="shared" si="39"/>
        <v>0</v>
      </c>
      <c r="AM36" s="24">
        <f t="shared" si="40"/>
        <v>0</v>
      </c>
      <c r="AN36" s="24">
        <f t="shared" si="41"/>
        <v>0</v>
      </c>
      <c r="AO36" s="24">
        <f t="shared" si="42"/>
        <v>0</v>
      </c>
      <c r="AP36" s="24">
        <f t="shared" si="43"/>
        <v>0</v>
      </c>
      <c r="AQ36" s="24">
        <f t="shared" si="44"/>
        <v>0</v>
      </c>
      <c r="AR36" s="24">
        <f t="shared" si="45"/>
        <v>0</v>
      </c>
      <c r="AS36" s="11">
        <f t="shared" si="46"/>
        <v>0</v>
      </c>
      <c r="AT36" s="24">
        <f t="shared" si="47"/>
        <v>0</v>
      </c>
    </row>
    <row r="37" spans="1:46" s="35" customFormat="1" ht="19.5" customHeight="1">
      <c r="A37" s="68"/>
      <c r="B37" s="52" t="s">
        <v>94</v>
      </c>
      <c r="C37" s="32">
        <v>4</v>
      </c>
      <c r="D37" s="33">
        <v>5</v>
      </c>
      <c r="E37" s="33">
        <v>5</v>
      </c>
      <c r="F37" s="33">
        <v>3</v>
      </c>
      <c r="G37" s="33">
        <v>3</v>
      </c>
      <c r="H37" s="33">
        <v>5</v>
      </c>
      <c r="I37" s="33">
        <v>4</v>
      </c>
      <c r="J37" s="33">
        <v>3</v>
      </c>
      <c r="K37" s="49">
        <v>4</v>
      </c>
      <c r="L37" s="38">
        <f t="shared" si="2"/>
        <v>36</v>
      </c>
      <c r="M37" s="47">
        <v>4</v>
      </c>
      <c r="N37" s="33">
        <v>5</v>
      </c>
      <c r="O37" s="33">
        <v>3</v>
      </c>
      <c r="P37" s="33">
        <v>3</v>
      </c>
      <c r="Q37" s="33">
        <v>4</v>
      </c>
      <c r="R37" s="33">
        <v>3</v>
      </c>
      <c r="S37" s="33">
        <v>5</v>
      </c>
      <c r="T37" s="33">
        <v>5</v>
      </c>
      <c r="U37" s="46">
        <v>4</v>
      </c>
      <c r="V37" s="38">
        <f t="shared" si="3"/>
        <v>36</v>
      </c>
      <c r="W37" s="38">
        <f t="shared" si="0"/>
        <v>72</v>
      </c>
      <c r="X37" s="38">
        <f t="shared" si="4"/>
        <v>72</v>
      </c>
      <c r="Y37" s="34" t="str">
        <f t="shared" si="26"/>
        <v>Par</v>
      </c>
      <c r="Z37" s="23">
        <f t="shared" si="27"/>
        <v>0</v>
      </c>
      <c r="AA37" s="24">
        <f t="shared" si="28"/>
        <v>0</v>
      </c>
      <c r="AB37" s="24">
        <f t="shared" si="29"/>
        <v>1</v>
      </c>
      <c r="AC37" s="24">
        <f t="shared" si="30"/>
        <v>-1</v>
      </c>
      <c r="AD37" s="24">
        <f t="shared" si="31"/>
        <v>0</v>
      </c>
      <c r="AE37" s="24">
        <f t="shared" si="32"/>
        <v>0</v>
      </c>
      <c r="AF37" s="24">
        <f t="shared" si="33"/>
        <v>0</v>
      </c>
      <c r="AG37" s="24">
        <f t="shared" si="34"/>
        <v>0</v>
      </c>
      <c r="AH37" s="24">
        <f t="shared" si="35"/>
        <v>0</v>
      </c>
      <c r="AI37" s="11">
        <f t="shared" si="36"/>
        <v>0</v>
      </c>
      <c r="AJ37" s="24">
        <f t="shared" si="37"/>
        <v>0</v>
      </c>
      <c r="AK37" s="24">
        <f t="shared" si="38"/>
        <v>0</v>
      </c>
      <c r="AL37" s="24">
        <f t="shared" si="39"/>
        <v>-1</v>
      </c>
      <c r="AM37" s="24">
        <f t="shared" si="40"/>
        <v>0</v>
      </c>
      <c r="AN37" s="24">
        <f t="shared" si="41"/>
        <v>0</v>
      </c>
      <c r="AO37" s="24">
        <f t="shared" si="42"/>
        <v>0</v>
      </c>
      <c r="AP37" s="24">
        <f t="shared" si="43"/>
        <v>0</v>
      </c>
      <c r="AQ37" s="24">
        <f t="shared" si="44"/>
        <v>1</v>
      </c>
      <c r="AR37" s="24">
        <f t="shared" si="45"/>
        <v>0</v>
      </c>
      <c r="AS37" s="11">
        <f t="shared" si="46"/>
        <v>0</v>
      </c>
      <c r="AT37" s="24">
        <f t="shared" si="47"/>
        <v>0</v>
      </c>
    </row>
    <row r="38" spans="1:46" s="35" customFormat="1" ht="19.5" customHeight="1">
      <c r="A38" s="68"/>
      <c r="B38" s="53" t="s">
        <v>100</v>
      </c>
      <c r="C38" s="36">
        <v>4</v>
      </c>
      <c r="D38" s="37">
        <v>5</v>
      </c>
      <c r="E38" s="37">
        <v>4</v>
      </c>
      <c r="F38" s="37">
        <v>4</v>
      </c>
      <c r="G38" s="37">
        <v>3</v>
      </c>
      <c r="H38" s="37">
        <v>5</v>
      </c>
      <c r="I38" s="37">
        <v>4</v>
      </c>
      <c r="J38" s="37">
        <v>3</v>
      </c>
      <c r="K38" s="37">
        <v>4</v>
      </c>
      <c r="L38" s="38">
        <f t="shared" si="2"/>
        <v>36</v>
      </c>
      <c r="M38" s="36">
        <v>4</v>
      </c>
      <c r="N38" s="37">
        <v>5</v>
      </c>
      <c r="O38" s="37">
        <v>3</v>
      </c>
      <c r="P38" s="37">
        <v>3</v>
      </c>
      <c r="Q38" s="37">
        <v>4</v>
      </c>
      <c r="R38" s="37">
        <v>3</v>
      </c>
      <c r="S38" s="37">
        <v>6</v>
      </c>
      <c r="T38" s="37">
        <v>4</v>
      </c>
      <c r="U38" s="48">
        <v>4</v>
      </c>
      <c r="V38" s="38">
        <f t="shared" si="3"/>
        <v>36</v>
      </c>
      <c r="W38" s="38">
        <f t="shared" si="0"/>
        <v>72</v>
      </c>
      <c r="X38" s="38">
        <f t="shared" si="4"/>
        <v>72</v>
      </c>
      <c r="Y38" s="34" t="str">
        <f t="shared" si="26"/>
        <v>Par</v>
      </c>
      <c r="Z38" s="23">
        <f t="shared" si="27"/>
        <v>0</v>
      </c>
      <c r="AA38" s="24">
        <f t="shared" si="28"/>
        <v>0</v>
      </c>
      <c r="AB38" s="24">
        <f t="shared" si="29"/>
        <v>0</v>
      </c>
      <c r="AC38" s="24">
        <f t="shared" si="30"/>
        <v>0</v>
      </c>
      <c r="AD38" s="24">
        <f t="shared" si="31"/>
        <v>0</v>
      </c>
      <c r="AE38" s="24">
        <f t="shared" si="32"/>
        <v>0</v>
      </c>
      <c r="AF38" s="24">
        <f t="shared" si="33"/>
        <v>0</v>
      </c>
      <c r="AG38" s="24">
        <f t="shared" si="34"/>
        <v>0</v>
      </c>
      <c r="AH38" s="24">
        <f t="shared" si="35"/>
        <v>0</v>
      </c>
      <c r="AI38" s="11">
        <f t="shared" si="36"/>
        <v>0</v>
      </c>
      <c r="AJ38" s="24">
        <f t="shared" si="37"/>
        <v>0</v>
      </c>
      <c r="AK38" s="24">
        <f t="shared" si="38"/>
        <v>0</v>
      </c>
      <c r="AL38" s="24">
        <f t="shared" si="39"/>
        <v>-1</v>
      </c>
      <c r="AM38" s="24">
        <f t="shared" si="40"/>
        <v>0</v>
      </c>
      <c r="AN38" s="24">
        <f t="shared" si="41"/>
        <v>0</v>
      </c>
      <c r="AO38" s="24">
        <f t="shared" si="42"/>
        <v>0</v>
      </c>
      <c r="AP38" s="24">
        <f t="shared" si="43"/>
        <v>1</v>
      </c>
      <c r="AQ38" s="24">
        <f t="shared" si="44"/>
        <v>0</v>
      </c>
      <c r="AR38" s="24">
        <f t="shared" si="45"/>
        <v>0</v>
      </c>
      <c r="AS38" s="11">
        <f t="shared" si="46"/>
        <v>0</v>
      </c>
      <c r="AT38" s="24">
        <f t="shared" si="47"/>
        <v>0</v>
      </c>
    </row>
    <row r="39" spans="1:46" s="35" customFormat="1" ht="19.5" customHeight="1" thickBot="1">
      <c r="A39" s="68"/>
      <c r="B39" s="54" t="s">
        <v>47</v>
      </c>
      <c r="C39" s="42">
        <v>4</v>
      </c>
      <c r="D39" s="43">
        <v>5</v>
      </c>
      <c r="E39" s="43">
        <v>3</v>
      </c>
      <c r="F39" s="43">
        <v>3</v>
      </c>
      <c r="G39" s="43">
        <v>4</v>
      </c>
      <c r="H39" s="43">
        <v>5</v>
      </c>
      <c r="I39" s="43">
        <v>4</v>
      </c>
      <c r="J39" s="43">
        <v>3</v>
      </c>
      <c r="K39" s="45">
        <v>4</v>
      </c>
      <c r="L39" s="39">
        <f t="shared" si="2"/>
        <v>35</v>
      </c>
      <c r="M39" s="42">
        <v>4</v>
      </c>
      <c r="N39" s="43">
        <v>5</v>
      </c>
      <c r="O39" s="43">
        <v>4</v>
      </c>
      <c r="P39" s="43">
        <v>3</v>
      </c>
      <c r="Q39" s="43">
        <v>4</v>
      </c>
      <c r="R39" s="43">
        <v>3</v>
      </c>
      <c r="S39" s="43">
        <v>5</v>
      </c>
      <c r="T39" s="43">
        <v>5</v>
      </c>
      <c r="U39" s="43">
        <v>4</v>
      </c>
      <c r="V39" s="39">
        <f t="shared" si="3"/>
        <v>37</v>
      </c>
      <c r="W39" s="39">
        <f t="shared" si="0"/>
        <v>72</v>
      </c>
      <c r="X39" s="39">
        <f t="shared" si="4"/>
        <v>72</v>
      </c>
      <c r="Y39" s="40" t="str">
        <f t="shared" si="26"/>
        <v>Par</v>
      </c>
      <c r="Z39" s="23">
        <f t="shared" si="27"/>
        <v>0</v>
      </c>
      <c r="AA39" s="24">
        <f t="shared" si="28"/>
        <v>0</v>
      </c>
      <c r="AB39" s="24">
        <f t="shared" si="29"/>
        <v>-1</v>
      </c>
      <c r="AC39" s="24">
        <f t="shared" si="30"/>
        <v>-1</v>
      </c>
      <c r="AD39" s="24">
        <f t="shared" si="31"/>
        <v>1</v>
      </c>
      <c r="AE39" s="24">
        <f t="shared" si="32"/>
        <v>0</v>
      </c>
      <c r="AF39" s="24">
        <f t="shared" si="33"/>
        <v>0</v>
      </c>
      <c r="AG39" s="24">
        <f t="shared" si="34"/>
        <v>0</v>
      </c>
      <c r="AH39" s="24">
        <f t="shared" si="35"/>
        <v>0</v>
      </c>
      <c r="AI39" s="11">
        <f t="shared" si="36"/>
        <v>-1</v>
      </c>
      <c r="AJ39" s="24">
        <f t="shared" si="37"/>
        <v>0</v>
      </c>
      <c r="AK39" s="24">
        <f t="shared" si="38"/>
        <v>0</v>
      </c>
      <c r="AL39" s="24">
        <f t="shared" si="39"/>
        <v>0</v>
      </c>
      <c r="AM39" s="24">
        <f t="shared" si="40"/>
        <v>0</v>
      </c>
      <c r="AN39" s="24">
        <f t="shared" si="41"/>
        <v>0</v>
      </c>
      <c r="AO39" s="24">
        <f t="shared" si="42"/>
        <v>0</v>
      </c>
      <c r="AP39" s="24">
        <f t="shared" si="43"/>
        <v>0</v>
      </c>
      <c r="AQ39" s="24">
        <f t="shared" si="44"/>
        <v>1</v>
      </c>
      <c r="AR39" s="24">
        <f t="shared" si="45"/>
        <v>0</v>
      </c>
      <c r="AS39" s="11">
        <f t="shared" si="46"/>
        <v>1</v>
      </c>
      <c r="AT39" s="24">
        <f t="shared" si="47"/>
        <v>0</v>
      </c>
    </row>
    <row r="40" spans="1:46" s="35" customFormat="1" ht="19.5" customHeight="1">
      <c r="A40" s="68"/>
      <c r="B40" s="52" t="s">
        <v>43</v>
      </c>
      <c r="C40" s="32">
        <v>3</v>
      </c>
      <c r="D40" s="33">
        <v>5</v>
      </c>
      <c r="E40" s="33">
        <v>4</v>
      </c>
      <c r="F40" s="33">
        <v>4</v>
      </c>
      <c r="G40" s="33">
        <v>2</v>
      </c>
      <c r="H40" s="33">
        <v>4</v>
      </c>
      <c r="I40" s="33">
        <v>6</v>
      </c>
      <c r="J40" s="33">
        <v>3</v>
      </c>
      <c r="K40" s="49">
        <v>4</v>
      </c>
      <c r="L40" s="38">
        <f t="shared" si="2"/>
        <v>35</v>
      </c>
      <c r="M40" s="47">
        <v>4</v>
      </c>
      <c r="N40" s="33">
        <v>5</v>
      </c>
      <c r="O40" s="33">
        <v>4</v>
      </c>
      <c r="P40" s="33">
        <v>3</v>
      </c>
      <c r="Q40" s="33">
        <v>3</v>
      </c>
      <c r="R40" s="33">
        <v>3</v>
      </c>
      <c r="S40" s="33">
        <v>5</v>
      </c>
      <c r="T40" s="33">
        <v>5</v>
      </c>
      <c r="U40" s="46">
        <v>5</v>
      </c>
      <c r="V40" s="38">
        <f t="shared" si="3"/>
        <v>37</v>
      </c>
      <c r="W40" s="38">
        <f t="shared" si="0"/>
        <v>72</v>
      </c>
      <c r="X40" s="38">
        <f t="shared" si="4"/>
        <v>72</v>
      </c>
      <c r="Y40" s="34" t="str">
        <f t="shared" si="26"/>
        <v>Par</v>
      </c>
      <c r="Z40" s="23">
        <f t="shared" si="27"/>
        <v>-1</v>
      </c>
      <c r="AA40" s="24">
        <f t="shared" si="28"/>
        <v>0</v>
      </c>
      <c r="AB40" s="24">
        <f t="shared" si="29"/>
        <v>0</v>
      </c>
      <c r="AC40" s="24">
        <f t="shared" si="30"/>
        <v>0</v>
      </c>
      <c r="AD40" s="24">
        <f t="shared" si="31"/>
        <v>-1</v>
      </c>
      <c r="AE40" s="24">
        <f t="shared" si="32"/>
        <v>-1</v>
      </c>
      <c r="AF40" s="24">
        <f t="shared" si="33"/>
        <v>2</v>
      </c>
      <c r="AG40" s="24">
        <f t="shared" si="34"/>
        <v>0</v>
      </c>
      <c r="AH40" s="24">
        <f t="shared" si="35"/>
        <v>0</v>
      </c>
      <c r="AI40" s="11">
        <f t="shared" si="36"/>
        <v>-1</v>
      </c>
      <c r="AJ40" s="24">
        <f t="shared" si="37"/>
        <v>0</v>
      </c>
      <c r="AK40" s="24">
        <f t="shared" si="38"/>
        <v>0</v>
      </c>
      <c r="AL40" s="24">
        <f t="shared" si="39"/>
        <v>0</v>
      </c>
      <c r="AM40" s="24">
        <f t="shared" si="40"/>
        <v>0</v>
      </c>
      <c r="AN40" s="24">
        <f t="shared" si="41"/>
        <v>-1</v>
      </c>
      <c r="AO40" s="24">
        <f t="shared" si="42"/>
        <v>0</v>
      </c>
      <c r="AP40" s="24">
        <f t="shared" si="43"/>
        <v>0</v>
      </c>
      <c r="AQ40" s="24">
        <f t="shared" si="44"/>
        <v>1</v>
      </c>
      <c r="AR40" s="24">
        <f t="shared" si="45"/>
        <v>1</v>
      </c>
      <c r="AS40" s="11">
        <f t="shared" si="46"/>
        <v>1</v>
      </c>
      <c r="AT40" s="24">
        <f t="shared" si="47"/>
        <v>0</v>
      </c>
    </row>
    <row r="41" spans="1:46" s="35" customFormat="1" ht="19.5" customHeight="1">
      <c r="A41" s="68"/>
      <c r="B41" s="53" t="s">
        <v>71</v>
      </c>
      <c r="C41" s="36">
        <v>3</v>
      </c>
      <c r="D41" s="37">
        <v>5</v>
      </c>
      <c r="E41" s="37">
        <v>4</v>
      </c>
      <c r="F41" s="37">
        <v>4</v>
      </c>
      <c r="G41" s="37">
        <v>3</v>
      </c>
      <c r="H41" s="37">
        <v>5</v>
      </c>
      <c r="I41" s="37">
        <v>3</v>
      </c>
      <c r="J41" s="37">
        <v>3</v>
      </c>
      <c r="K41" s="37">
        <v>5</v>
      </c>
      <c r="L41" s="38">
        <f t="shared" si="2"/>
        <v>35</v>
      </c>
      <c r="M41" s="36">
        <v>3</v>
      </c>
      <c r="N41" s="37">
        <v>5</v>
      </c>
      <c r="O41" s="37">
        <v>4</v>
      </c>
      <c r="P41" s="37">
        <v>3</v>
      </c>
      <c r="Q41" s="37">
        <v>4</v>
      </c>
      <c r="R41" s="37">
        <v>3</v>
      </c>
      <c r="S41" s="37">
        <v>5</v>
      </c>
      <c r="T41" s="37">
        <v>4</v>
      </c>
      <c r="U41" s="48">
        <v>6</v>
      </c>
      <c r="V41" s="38">
        <f t="shared" si="3"/>
        <v>37</v>
      </c>
      <c r="W41" s="38">
        <f aca="true" t="shared" si="48" ref="W41:W72">L41+V41</f>
        <v>72</v>
      </c>
      <c r="X41" s="38">
        <f t="shared" si="4"/>
        <v>72</v>
      </c>
      <c r="Y41" s="34" t="str">
        <f t="shared" si="26"/>
        <v>Par</v>
      </c>
      <c r="Z41" s="23">
        <f t="shared" si="27"/>
        <v>-1</v>
      </c>
      <c r="AA41" s="24">
        <f t="shared" si="28"/>
        <v>0</v>
      </c>
      <c r="AB41" s="24">
        <f t="shared" si="29"/>
        <v>0</v>
      </c>
      <c r="AC41" s="24">
        <f t="shared" si="30"/>
        <v>0</v>
      </c>
      <c r="AD41" s="24">
        <f t="shared" si="31"/>
        <v>0</v>
      </c>
      <c r="AE41" s="24">
        <f t="shared" si="32"/>
        <v>0</v>
      </c>
      <c r="AF41" s="24">
        <f t="shared" si="33"/>
        <v>-1</v>
      </c>
      <c r="AG41" s="24">
        <f t="shared" si="34"/>
        <v>0</v>
      </c>
      <c r="AH41" s="24">
        <f t="shared" si="35"/>
        <v>1</v>
      </c>
      <c r="AI41" s="11">
        <f t="shared" si="36"/>
        <v>-1</v>
      </c>
      <c r="AJ41" s="24">
        <f t="shared" si="37"/>
        <v>-1</v>
      </c>
      <c r="AK41" s="24">
        <f t="shared" si="38"/>
        <v>0</v>
      </c>
      <c r="AL41" s="24">
        <f t="shared" si="39"/>
        <v>0</v>
      </c>
      <c r="AM41" s="24">
        <f t="shared" si="40"/>
        <v>0</v>
      </c>
      <c r="AN41" s="24">
        <f t="shared" si="41"/>
        <v>0</v>
      </c>
      <c r="AO41" s="24">
        <f t="shared" si="42"/>
        <v>0</v>
      </c>
      <c r="AP41" s="24">
        <f t="shared" si="43"/>
        <v>0</v>
      </c>
      <c r="AQ41" s="24">
        <f t="shared" si="44"/>
        <v>0</v>
      </c>
      <c r="AR41" s="24">
        <f t="shared" si="45"/>
        <v>2</v>
      </c>
      <c r="AS41" s="11">
        <f t="shared" si="46"/>
        <v>1</v>
      </c>
      <c r="AT41" s="24">
        <f t="shared" si="47"/>
        <v>0</v>
      </c>
    </row>
    <row r="42" spans="1:46" ht="19.5" customHeight="1" thickBot="1">
      <c r="A42" s="68" t="s">
        <v>118</v>
      </c>
      <c r="B42" s="54" t="s">
        <v>75</v>
      </c>
      <c r="C42" s="42">
        <v>3</v>
      </c>
      <c r="D42" s="43">
        <v>5</v>
      </c>
      <c r="E42" s="43">
        <v>6</v>
      </c>
      <c r="F42" s="43">
        <v>4</v>
      </c>
      <c r="G42" s="43">
        <v>2</v>
      </c>
      <c r="H42" s="43">
        <v>6</v>
      </c>
      <c r="I42" s="43">
        <v>3</v>
      </c>
      <c r="J42" s="43">
        <v>4</v>
      </c>
      <c r="K42" s="45">
        <v>5</v>
      </c>
      <c r="L42" s="39">
        <f aca="true" t="shared" si="49" ref="L42:L73">SUM(C42:K42)</f>
        <v>38</v>
      </c>
      <c r="M42" s="44">
        <v>3</v>
      </c>
      <c r="N42" s="43">
        <v>5</v>
      </c>
      <c r="O42" s="43">
        <v>4</v>
      </c>
      <c r="P42" s="43">
        <v>3</v>
      </c>
      <c r="Q42" s="43">
        <v>4</v>
      </c>
      <c r="R42" s="43">
        <v>3</v>
      </c>
      <c r="S42" s="43">
        <v>6</v>
      </c>
      <c r="T42" s="43">
        <v>3</v>
      </c>
      <c r="U42" s="43">
        <v>4</v>
      </c>
      <c r="V42" s="39">
        <f aca="true" t="shared" si="50" ref="V42:V73">SUM(M42:U42)</f>
        <v>35</v>
      </c>
      <c r="W42" s="39">
        <f t="shared" si="48"/>
        <v>73</v>
      </c>
      <c r="X42" s="39">
        <f aca="true" t="shared" si="51" ref="X42:X73">W42</f>
        <v>73</v>
      </c>
      <c r="Y42" s="40">
        <v>1</v>
      </c>
      <c r="Z42" s="56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</row>
    <row r="43" spans="1:46" s="35" customFormat="1" ht="19.5" customHeight="1">
      <c r="A43" s="68"/>
      <c r="B43" s="52" t="s">
        <v>24</v>
      </c>
      <c r="C43" s="32">
        <v>4</v>
      </c>
      <c r="D43" s="33">
        <v>5</v>
      </c>
      <c r="E43" s="33">
        <v>4</v>
      </c>
      <c r="F43" s="33">
        <v>3</v>
      </c>
      <c r="G43" s="33">
        <v>3</v>
      </c>
      <c r="H43" s="33">
        <v>5</v>
      </c>
      <c r="I43" s="33">
        <v>4</v>
      </c>
      <c r="J43" s="33">
        <v>3</v>
      </c>
      <c r="K43" s="49">
        <v>6</v>
      </c>
      <c r="L43" s="38">
        <f t="shared" si="49"/>
        <v>37</v>
      </c>
      <c r="M43" s="50">
        <v>4</v>
      </c>
      <c r="N43" s="33">
        <v>5</v>
      </c>
      <c r="O43" s="33">
        <v>4</v>
      </c>
      <c r="P43" s="33">
        <v>4</v>
      </c>
      <c r="Q43" s="33">
        <v>5</v>
      </c>
      <c r="R43" s="33">
        <v>3</v>
      </c>
      <c r="S43" s="33">
        <v>4</v>
      </c>
      <c r="T43" s="33">
        <v>3</v>
      </c>
      <c r="U43" s="46">
        <v>4</v>
      </c>
      <c r="V43" s="38">
        <f t="shared" si="50"/>
        <v>36</v>
      </c>
      <c r="W43" s="38">
        <f t="shared" si="48"/>
        <v>73</v>
      </c>
      <c r="X43" s="38">
        <f t="shared" si="51"/>
        <v>73</v>
      </c>
      <c r="Y43" s="34">
        <f aca="true" t="shared" si="52" ref="Y43:Y52">IF(AT43=0,"Par",AT43)</f>
        <v>1</v>
      </c>
      <c r="Z43" s="23">
        <f aca="true" t="shared" si="53" ref="Z43:Z52">IF(C43=0,0,C43-$C$9)</f>
        <v>0</v>
      </c>
      <c r="AA43" s="24">
        <f aca="true" t="shared" si="54" ref="AA43:AA52">IF(D43=0,0,D43-$D$9)</f>
        <v>0</v>
      </c>
      <c r="AB43" s="24">
        <f aca="true" t="shared" si="55" ref="AB43:AB52">IF(E43=0,0,E43-$E$9)</f>
        <v>0</v>
      </c>
      <c r="AC43" s="24">
        <f aca="true" t="shared" si="56" ref="AC43:AC52">IF(F43=0,0,F43-$F$9)</f>
        <v>-1</v>
      </c>
      <c r="AD43" s="24">
        <f aca="true" t="shared" si="57" ref="AD43:AD52">IF(G43=0,0,G43-$G$9)</f>
        <v>0</v>
      </c>
      <c r="AE43" s="24">
        <f aca="true" t="shared" si="58" ref="AE43:AE52">IF(H43=0,0,H43-$H$9)</f>
        <v>0</v>
      </c>
      <c r="AF43" s="24">
        <f aca="true" t="shared" si="59" ref="AF43:AF52">IF(I43=0,0,I43-$I$9)</f>
        <v>0</v>
      </c>
      <c r="AG43" s="24">
        <f aca="true" t="shared" si="60" ref="AG43:AG52">IF(J43=0,0,J43-$J$9)</f>
        <v>0</v>
      </c>
      <c r="AH43" s="24">
        <f aca="true" t="shared" si="61" ref="AH43:AH52">IF(K43=0,0,K43-$K$9)</f>
        <v>2</v>
      </c>
      <c r="AI43" s="11">
        <f aca="true" t="shared" si="62" ref="AI43:AI52">SUM(Z43:AH43)</f>
        <v>1</v>
      </c>
      <c r="AJ43" s="24">
        <f aca="true" t="shared" si="63" ref="AJ43:AJ52">IF(M43=0,0,M43-$M$9)</f>
        <v>0</v>
      </c>
      <c r="AK43" s="24">
        <f aca="true" t="shared" si="64" ref="AK43:AK52">IF(N43=0,0,N43-$N$9)</f>
        <v>0</v>
      </c>
      <c r="AL43" s="24">
        <f aca="true" t="shared" si="65" ref="AL43:AL52">IF(O43=0,0,O43-$O$9)</f>
        <v>0</v>
      </c>
      <c r="AM43" s="24">
        <f aca="true" t="shared" si="66" ref="AM43:AM52">IF(P43=0,0,P43-$P$9)</f>
        <v>1</v>
      </c>
      <c r="AN43" s="24">
        <f aca="true" t="shared" si="67" ref="AN43:AN52">IF(Q43=0,0,Q43-$Q$9)</f>
        <v>1</v>
      </c>
      <c r="AO43" s="24">
        <f aca="true" t="shared" si="68" ref="AO43:AO52">IF(R43=0,0,R43-$R$9)</f>
        <v>0</v>
      </c>
      <c r="AP43" s="24">
        <f aca="true" t="shared" si="69" ref="AP43:AP52">IF(S43=0,0,S43-$S$9)</f>
        <v>-1</v>
      </c>
      <c r="AQ43" s="24">
        <f aca="true" t="shared" si="70" ref="AQ43:AQ52">IF(T43=0,0,T43-$T$9)</f>
        <v>-1</v>
      </c>
      <c r="AR43" s="24">
        <f aca="true" t="shared" si="71" ref="AR43:AR52">IF(U43=0,0,U43-$U$9)</f>
        <v>0</v>
      </c>
      <c r="AS43" s="11">
        <f aca="true" t="shared" si="72" ref="AS43:AS52">SUM(AJ43:AR43)</f>
        <v>0</v>
      </c>
      <c r="AT43" s="24">
        <f aca="true" t="shared" si="73" ref="AT43:AT52">AI43+AS43</f>
        <v>1</v>
      </c>
    </row>
    <row r="44" spans="1:46" s="35" customFormat="1" ht="19.5" customHeight="1">
      <c r="A44" s="68"/>
      <c r="B44" s="53" t="s">
        <v>101</v>
      </c>
      <c r="C44" s="36">
        <v>4</v>
      </c>
      <c r="D44" s="37">
        <v>5</v>
      </c>
      <c r="E44" s="37">
        <v>5</v>
      </c>
      <c r="F44" s="37">
        <v>4</v>
      </c>
      <c r="G44" s="37">
        <v>3</v>
      </c>
      <c r="H44" s="37">
        <v>5</v>
      </c>
      <c r="I44" s="37">
        <v>4</v>
      </c>
      <c r="J44" s="37">
        <v>3</v>
      </c>
      <c r="K44" s="37">
        <v>4</v>
      </c>
      <c r="L44" s="38">
        <f t="shared" si="49"/>
        <v>37</v>
      </c>
      <c r="M44" s="36">
        <v>3</v>
      </c>
      <c r="N44" s="37">
        <v>5</v>
      </c>
      <c r="O44" s="37">
        <v>3</v>
      </c>
      <c r="P44" s="37">
        <v>3</v>
      </c>
      <c r="Q44" s="37">
        <v>5</v>
      </c>
      <c r="R44" s="37">
        <v>3</v>
      </c>
      <c r="S44" s="37">
        <v>5</v>
      </c>
      <c r="T44" s="37">
        <v>5</v>
      </c>
      <c r="U44" s="48">
        <v>4</v>
      </c>
      <c r="V44" s="38">
        <f t="shared" si="50"/>
        <v>36</v>
      </c>
      <c r="W44" s="38">
        <f t="shared" si="48"/>
        <v>73</v>
      </c>
      <c r="X44" s="38">
        <f t="shared" si="51"/>
        <v>73</v>
      </c>
      <c r="Y44" s="34">
        <f t="shared" si="52"/>
        <v>1</v>
      </c>
      <c r="Z44" s="23">
        <f t="shared" si="53"/>
        <v>0</v>
      </c>
      <c r="AA44" s="24">
        <f t="shared" si="54"/>
        <v>0</v>
      </c>
      <c r="AB44" s="24">
        <f t="shared" si="55"/>
        <v>1</v>
      </c>
      <c r="AC44" s="24">
        <f t="shared" si="56"/>
        <v>0</v>
      </c>
      <c r="AD44" s="24">
        <f t="shared" si="57"/>
        <v>0</v>
      </c>
      <c r="AE44" s="24">
        <f t="shared" si="58"/>
        <v>0</v>
      </c>
      <c r="AF44" s="24">
        <f t="shared" si="59"/>
        <v>0</v>
      </c>
      <c r="AG44" s="24">
        <f t="shared" si="60"/>
        <v>0</v>
      </c>
      <c r="AH44" s="24">
        <f t="shared" si="61"/>
        <v>0</v>
      </c>
      <c r="AI44" s="11">
        <f t="shared" si="62"/>
        <v>1</v>
      </c>
      <c r="AJ44" s="24">
        <f t="shared" si="63"/>
        <v>-1</v>
      </c>
      <c r="AK44" s="24">
        <f t="shared" si="64"/>
        <v>0</v>
      </c>
      <c r="AL44" s="24">
        <f t="shared" si="65"/>
        <v>-1</v>
      </c>
      <c r="AM44" s="24">
        <f t="shared" si="66"/>
        <v>0</v>
      </c>
      <c r="AN44" s="24">
        <f t="shared" si="67"/>
        <v>1</v>
      </c>
      <c r="AO44" s="24">
        <f t="shared" si="68"/>
        <v>0</v>
      </c>
      <c r="AP44" s="24">
        <f t="shared" si="69"/>
        <v>0</v>
      </c>
      <c r="AQ44" s="24">
        <f t="shared" si="70"/>
        <v>1</v>
      </c>
      <c r="AR44" s="24">
        <f t="shared" si="71"/>
        <v>0</v>
      </c>
      <c r="AS44" s="11">
        <f t="shared" si="72"/>
        <v>0</v>
      </c>
      <c r="AT44" s="24">
        <f t="shared" si="73"/>
        <v>1</v>
      </c>
    </row>
    <row r="45" spans="1:46" s="35" customFormat="1" ht="19.5" customHeight="1" thickBot="1">
      <c r="A45" s="68"/>
      <c r="B45" s="54" t="s">
        <v>57</v>
      </c>
      <c r="C45" s="42">
        <v>5</v>
      </c>
      <c r="D45" s="43">
        <v>5</v>
      </c>
      <c r="E45" s="43">
        <v>3</v>
      </c>
      <c r="F45" s="43">
        <v>5</v>
      </c>
      <c r="G45" s="43">
        <v>3</v>
      </c>
      <c r="H45" s="43">
        <v>6</v>
      </c>
      <c r="I45" s="43">
        <v>3</v>
      </c>
      <c r="J45" s="43">
        <v>3</v>
      </c>
      <c r="K45" s="45">
        <v>4</v>
      </c>
      <c r="L45" s="39">
        <f t="shared" si="49"/>
        <v>37</v>
      </c>
      <c r="M45" s="44">
        <v>3</v>
      </c>
      <c r="N45" s="45">
        <v>4</v>
      </c>
      <c r="O45" s="45">
        <v>4</v>
      </c>
      <c r="P45" s="45">
        <v>3</v>
      </c>
      <c r="Q45" s="45">
        <v>5</v>
      </c>
      <c r="R45" s="45">
        <v>3</v>
      </c>
      <c r="S45" s="45">
        <v>4</v>
      </c>
      <c r="T45" s="45">
        <v>5</v>
      </c>
      <c r="U45" s="45">
        <v>5</v>
      </c>
      <c r="V45" s="39">
        <f t="shared" si="50"/>
        <v>36</v>
      </c>
      <c r="W45" s="39">
        <f t="shared" si="48"/>
        <v>73</v>
      </c>
      <c r="X45" s="39">
        <f t="shared" si="51"/>
        <v>73</v>
      </c>
      <c r="Y45" s="40">
        <f t="shared" si="52"/>
        <v>1</v>
      </c>
      <c r="Z45" s="23">
        <f t="shared" si="53"/>
        <v>1</v>
      </c>
      <c r="AA45" s="24">
        <f t="shared" si="54"/>
        <v>0</v>
      </c>
      <c r="AB45" s="24">
        <f t="shared" si="55"/>
        <v>-1</v>
      </c>
      <c r="AC45" s="24">
        <f t="shared" si="56"/>
        <v>1</v>
      </c>
      <c r="AD45" s="24">
        <f t="shared" si="57"/>
        <v>0</v>
      </c>
      <c r="AE45" s="24">
        <f t="shared" si="58"/>
        <v>1</v>
      </c>
      <c r="AF45" s="24">
        <f t="shared" si="59"/>
        <v>-1</v>
      </c>
      <c r="AG45" s="24">
        <f t="shared" si="60"/>
        <v>0</v>
      </c>
      <c r="AH45" s="24">
        <f t="shared" si="61"/>
        <v>0</v>
      </c>
      <c r="AI45" s="11">
        <f t="shared" si="62"/>
        <v>1</v>
      </c>
      <c r="AJ45" s="24">
        <f t="shared" si="63"/>
        <v>-1</v>
      </c>
      <c r="AK45" s="24">
        <f t="shared" si="64"/>
        <v>-1</v>
      </c>
      <c r="AL45" s="24">
        <f t="shared" si="65"/>
        <v>0</v>
      </c>
      <c r="AM45" s="24">
        <f t="shared" si="66"/>
        <v>0</v>
      </c>
      <c r="AN45" s="24">
        <f t="shared" si="67"/>
        <v>1</v>
      </c>
      <c r="AO45" s="24">
        <f t="shared" si="68"/>
        <v>0</v>
      </c>
      <c r="AP45" s="24">
        <f t="shared" si="69"/>
        <v>-1</v>
      </c>
      <c r="AQ45" s="24">
        <f t="shared" si="70"/>
        <v>1</v>
      </c>
      <c r="AR45" s="24">
        <f t="shared" si="71"/>
        <v>1</v>
      </c>
      <c r="AS45" s="11">
        <f t="shared" si="72"/>
        <v>0</v>
      </c>
      <c r="AT45" s="24">
        <f t="shared" si="73"/>
        <v>1</v>
      </c>
    </row>
    <row r="46" spans="1:46" s="35" customFormat="1" ht="19.5" customHeight="1">
      <c r="A46" s="68"/>
      <c r="B46" s="52" t="s">
        <v>51</v>
      </c>
      <c r="C46" s="32">
        <v>4</v>
      </c>
      <c r="D46" s="33">
        <v>4</v>
      </c>
      <c r="E46" s="33">
        <v>6</v>
      </c>
      <c r="F46" s="33">
        <v>5</v>
      </c>
      <c r="G46" s="33">
        <v>2</v>
      </c>
      <c r="H46" s="33">
        <v>4</v>
      </c>
      <c r="I46" s="33">
        <v>4</v>
      </c>
      <c r="J46" s="33">
        <v>2</v>
      </c>
      <c r="K46" s="49">
        <v>5</v>
      </c>
      <c r="L46" s="38">
        <f t="shared" si="49"/>
        <v>36</v>
      </c>
      <c r="M46" s="50">
        <v>4</v>
      </c>
      <c r="N46" s="37">
        <v>5</v>
      </c>
      <c r="O46" s="37">
        <v>5</v>
      </c>
      <c r="P46" s="37">
        <v>3</v>
      </c>
      <c r="Q46" s="37">
        <v>4</v>
      </c>
      <c r="R46" s="37">
        <v>3</v>
      </c>
      <c r="S46" s="37">
        <v>5</v>
      </c>
      <c r="T46" s="37">
        <v>4</v>
      </c>
      <c r="U46" s="49">
        <v>4</v>
      </c>
      <c r="V46" s="38">
        <f t="shared" si="50"/>
        <v>37</v>
      </c>
      <c r="W46" s="38">
        <f t="shared" si="48"/>
        <v>73</v>
      </c>
      <c r="X46" s="38">
        <f t="shared" si="51"/>
        <v>73</v>
      </c>
      <c r="Y46" s="34">
        <f t="shared" si="52"/>
        <v>1</v>
      </c>
      <c r="Z46" s="23">
        <f t="shared" si="53"/>
        <v>0</v>
      </c>
      <c r="AA46" s="24">
        <f t="shared" si="54"/>
        <v>-1</v>
      </c>
      <c r="AB46" s="24">
        <f t="shared" si="55"/>
        <v>2</v>
      </c>
      <c r="AC46" s="24">
        <f t="shared" si="56"/>
        <v>1</v>
      </c>
      <c r="AD46" s="24">
        <f t="shared" si="57"/>
        <v>-1</v>
      </c>
      <c r="AE46" s="24">
        <f t="shared" si="58"/>
        <v>-1</v>
      </c>
      <c r="AF46" s="24">
        <f t="shared" si="59"/>
        <v>0</v>
      </c>
      <c r="AG46" s="24">
        <f t="shared" si="60"/>
        <v>-1</v>
      </c>
      <c r="AH46" s="24">
        <f t="shared" si="61"/>
        <v>1</v>
      </c>
      <c r="AI46" s="11">
        <f t="shared" si="62"/>
        <v>0</v>
      </c>
      <c r="AJ46" s="24">
        <f t="shared" si="63"/>
        <v>0</v>
      </c>
      <c r="AK46" s="24">
        <f t="shared" si="64"/>
        <v>0</v>
      </c>
      <c r="AL46" s="24">
        <f t="shared" si="65"/>
        <v>1</v>
      </c>
      <c r="AM46" s="24">
        <f t="shared" si="66"/>
        <v>0</v>
      </c>
      <c r="AN46" s="24">
        <f t="shared" si="67"/>
        <v>0</v>
      </c>
      <c r="AO46" s="24">
        <f t="shared" si="68"/>
        <v>0</v>
      </c>
      <c r="AP46" s="24">
        <f t="shared" si="69"/>
        <v>0</v>
      </c>
      <c r="AQ46" s="24">
        <f t="shared" si="70"/>
        <v>0</v>
      </c>
      <c r="AR46" s="24">
        <f t="shared" si="71"/>
        <v>0</v>
      </c>
      <c r="AS46" s="11">
        <f t="shared" si="72"/>
        <v>1</v>
      </c>
      <c r="AT46" s="24">
        <f t="shared" si="73"/>
        <v>1</v>
      </c>
    </row>
    <row r="47" spans="1:46" ht="19.5" customHeight="1">
      <c r="A47" s="68"/>
      <c r="B47" s="53" t="s">
        <v>79</v>
      </c>
      <c r="C47" s="36">
        <v>4</v>
      </c>
      <c r="D47" s="37">
        <v>5</v>
      </c>
      <c r="E47" s="37">
        <v>4</v>
      </c>
      <c r="F47" s="37">
        <v>3</v>
      </c>
      <c r="G47" s="37">
        <v>4</v>
      </c>
      <c r="H47" s="37">
        <v>5</v>
      </c>
      <c r="I47" s="37">
        <v>4</v>
      </c>
      <c r="J47" s="37">
        <v>3</v>
      </c>
      <c r="K47" s="37">
        <v>4</v>
      </c>
      <c r="L47" s="38">
        <f t="shared" si="49"/>
        <v>36</v>
      </c>
      <c r="M47" s="36">
        <v>4</v>
      </c>
      <c r="N47" s="37">
        <v>5</v>
      </c>
      <c r="O47" s="37">
        <v>4</v>
      </c>
      <c r="P47" s="37">
        <v>3</v>
      </c>
      <c r="Q47" s="37">
        <v>5</v>
      </c>
      <c r="R47" s="37">
        <v>3</v>
      </c>
      <c r="S47" s="37">
        <v>4</v>
      </c>
      <c r="T47" s="37">
        <v>5</v>
      </c>
      <c r="U47" s="48">
        <v>4</v>
      </c>
      <c r="V47" s="38">
        <f t="shared" si="50"/>
        <v>37</v>
      </c>
      <c r="W47" s="38">
        <f t="shared" si="48"/>
        <v>73</v>
      </c>
      <c r="X47" s="38">
        <f t="shared" si="51"/>
        <v>73</v>
      </c>
      <c r="Y47" s="34">
        <f t="shared" si="52"/>
        <v>1</v>
      </c>
      <c r="Z47" s="23">
        <f t="shared" si="53"/>
        <v>0</v>
      </c>
      <c r="AA47" s="24">
        <f t="shared" si="54"/>
        <v>0</v>
      </c>
      <c r="AB47" s="24">
        <f t="shared" si="55"/>
        <v>0</v>
      </c>
      <c r="AC47" s="24">
        <f t="shared" si="56"/>
        <v>-1</v>
      </c>
      <c r="AD47" s="24">
        <f t="shared" si="57"/>
        <v>1</v>
      </c>
      <c r="AE47" s="24">
        <f t="shared" si="58"/>
        <v>0</v>
      </c>
      <c r="AF47" s="24">
        <f t="shared" si="59"/>
        <v>0</v>
      </c>
      <c r="AG47" s="24">
        <f t="shared" si="60"/>
        <v>0</v>
      </c>
      <c r="AH47" s="24">
        <f t="shared" si="61"/>
        <v>0</v>
      </c>
      <c r="AI47" s="11">
        <f t="shared" si="62"/>
        <v>0</v>
      </c>
      <c r="AJ47" s="24">
        <f t="shared" si="63"/>
        <v>0</v>
      </c>
      <c r="AK47" s="24">
        <f t="shared" si="64"/>
        <v>0</v>
      </c>
      <c r="AL47" s="24">
        <f t="shared" si="65"/>
        <v>0</v>
      </c>
      <c r="AM47" s="24">
        <f t="shared" si="66"/>
        <v>0</v>
      </c>
      <c r="AN47" s="24">
        <f t="shared" si="67"/>
        <v>1</v>
      </c>
      <c r="AO47" s="24">
        <f t="shared" si="68"/>
        <v>0</v>
      </c>
      <c r="AP47" s="24">
        <f t="shared" si="69"/>
        <v>-1</v>
      </c>
      <c r="AQ47" s="24">
        <f t="shared" si="70"/>
        <v>1</v>
      </c>
      <c r="AR47" s="24">
        <f t="shared" si="71"/>
        <v>0</v>
      </c>
      <c r="AS47" s="11">
        <f t="shared" si="72"/>
        <v>1</v>
      </c>
      <c r="AT47" s="24">
        <f t="shared" si="73"/>
        <v>1</v>
      </c>
    </row>
    <row r="48" spans="1:46" s="35" customFormat="1" ht="19.5" customHeight="1" thickBot="1">
      <c r="A48" s="68"/>
      <c r="B48" s="54" t="s">
        <v>31</v>
      </c>
      <c r="C48" s="42">
        <v>3</v>
      </c>
      <c r="D48" s="43">
        <v>5</v>
      </c>
      <c r="E48" s="43">
        <v>4</v>
      </c>
      <c r="F48" s="43">
        <v>5</v>
      </c>
      <c r="G48" s="43">
        <v>3</v>
      </c>
      <c r="H48" s="43">
        <v>5</v>
      </c>
      <c r="I48" s="43">
        <v>4</v>
      </c>
      <c r="J48" s="43">
        <v>3</v>
      </c>
      <c r="K48" s="45">
        <v>4</v>
      </c>
      <c r="L48" s="39">
        <f t="shared" si="49"/>
        <v>36</v>
      </c>
      <c r="M48" s="44">
        <v>4</v>
      </c>
      <c r="N48" s="45">
        <v>5</v>
      </c>
      <c r="O48" s="45">
        <v>3</v>
      </c>
      <c r="P48" s="45">
        <v>3</v>
      </c>
      <c r="Q48" s="45">
        <v>4</v>
      </c>
      <c r="R48" s="45">
        <v>3</v>
      </c>
      <c r="S48" s="45">
        <v>6</v>
      </c>
      <c r="T48" s="45">
        <v>4</v>
      </c>
      <c r="U48" s="45">
        <v>5</v>
      </c>
      <c r="V48" s="39">
        <f t="shared" si="50"/>
        <v>37</v>
      </c>
      <c r="W48" s="39">
        <f t="shared" si="48"/>
        <v>73</v>
      </c>
      <c r="X48" s="39">
        <f t="shared" si="51"/>
        <v>73</v>
      </c>
      <c r="Y48" s="40">
        <f t="shared" si="52"/>
        <v>1</v>
      </c>
      <c r="Z48" s="23">
        <f t="shared" si="53"/>
        <v>-1</v>
      </c>
      <c r="AA48" s="24">
        <f t="shared" si="54"/>
        <v>0</v>
      </c>
      <c r="AB48" s="24">
        <f t="shared" si="55"/>
        <v>0</v>
      </c>
      <c r="AC48" s="24">
        <f t="shared" si="56"/>
        <v>1</v>
      </c>
      <c r="AD48" s="24">
        <f t="shared" si="57"/>
        <v>0</v>
      </c>
      <c r="AE48" s="24">
        <f t="shared" si="58"/>
        <v>0</v>
      </c>
      <c r="AF48" s="24">
        <f t="shared" si="59"/>
        <v>0</v>
      </c>
      <c r="AG48" s="24">
        <f t="shared" si="60"/>
        <v>0</v>
      </c>
      <c r="AH48" s="24">
        <f t="shared" si="61"/>
        <v>0</v>
      </c>
      <c r="AI48" s="11">
        <f t="shared" si="62"/>
        <v>0</v>
      </c>
      <c r="AJ48" s="24">
        <f t="shared" si="63"/>
        <v>0</v>
      </c>
      <c r="AK48" s="24">
        <f t="shared" si="64"/>
        <v>0</v>
      </c>
      <c r="AL48" s="24">
        <f t="shared" si="65"/>
        <v>-1</v>
      </c>
      <c r="AM48" s="24">
        <f t="shared" si="66"/>
        <v>0</v>
      </c>
      <c r="AN48" s="24">
        <f t="shared" si="67"/>
        <v>0</v>
      </c>
      <c r="AO48" s="24">
        <f t="shared" si="68"/>
        <v>0</v>
      </c>
      <c r="AP48" s="24">
        <f t="shared" si="69"/>
        <v>1</v>
      </c>
      <c r="AQ48" s="24">
        <f t="shared" si="70"/>
        <v>0</v>
      </c>
      <c r="AR48" s="24">
        <f t="shared" si="71"/>
        <v>1</v>
      </c>
      <c r="AS48" s="11">
        <f t="shared" si="72"/>
        <v>1</v>
      </c>
      <c r="AT48" s="24">
        <f t="shared" si="73"/>
        <v>1</v>
      </c>
    </row>
    <row r="49" spans="1:46" s="35" customFormat="1" ht="19.5" customHeight="1">
      <c r="A49" s="68"/>
      <c r="B49" s="52" t="s">
        <v>34</v>
      </c>
      <c r="C49" s="32">
        <v>5</v>
      </c>
      <c r="D49" s="33">
        <v>5</v>
      </c>
      <c r="E49" s="33">
        <v>4</v>
      </c>
      <c r="F49" s="33">
        <v>4</v>
      </c>
      <c r="G49" s="33">
        <v>3</v>
      </c>
      <c r="H49" s="33">
        <v>4</v>
      </c>
      <c r="I49" s="33">
        <v>4</v>
      </c>
      <c r="J49" s="33">
        <v>3</v>
      </c>
      <c r="K49" s="49">
        <v>4</v>
      </c>
      <c r="L49" s="38">
        <f t="shared" si="49"/>
        <v>36</v>
      </c>
      <c r="M49" s="50">
        <v>3</v>
      </c>
      <c r="N49" s="37">
        <v>5</v>
      </c>
      <c r="O49" s="37">
        <v>5</v>
      </c>
      <c r="P49" s="37">
        <v>3</v>
      </c>
      <c r="Q49" s="37">
        <v>3</v>
      </c>
      <c r="R49" s="37">
        <v>3</v>
      </c>
      <c r="S49" s="37">
        <v>6</v>
      </c>
      <c r="T49" s="37">
        <v>4</v>
      </c>
      <c r="U49" s="49">
        <v>5</v>
      </c>
      <c r="V49" s="38">
        <f t="shared" si="50"/>
        <v>37</v>
      </c>
      <c r="W49" s="38">
        <f t="shared" si="48"/>
        <v>73</v>
      </c>
      <c r="X49" s="38">
        <f t="shared" si="51"/>
        <v>73</v>
      </c>
      <c r="Y49" s="34">
        <f t="shared" si="52"/>
        <v>1</v>
      </c>
      <c r="Z49" s="23">
        <f t="shared" si="53"/>
        <v>1</v>
      </c>
      <c r="AA49" s="24">
        <f t="shared" si="54"/>
        <v>0</v>
      </c>
      <c r="AB49" s="24">
        <f t="shared" si="55"/>
        <v>0</v>
      </c>
      <c r="AC49" s="24">
        <f t="shared" si="56"/>
        <v>0</v>
      </c>
      <c r="AD49" s="24">
        <f t="shared" si="57"/>
        <v>0</v>
      </c>
      <c r="AE49" s="24">
        <f t="shared" si="58"/>
        <v>-1</v>
      </c>
      <c r="AF49" s="24">
        <f t="shared" si="59"/>
        <v>0</v>
      </c>
      <c r="AG49" s="24">
        <f t="shared" si="60"/>
        <v>0</v>
      </c>
      <c r="AH49" s="24">
        <f t="shared" si="61"/>
        <v>0</v>
      </c>
      <c r="AI49" s="11">
        <f t="shared" si="62"/>
        <v>0</v>
      </c>
      <c r="AJ49" s="24">
        <f t="shared" si="63"/>
        <v>-1</v>
      </c>
      <c r="AK49" s="24">
        <f t="shared" si="64"/>
        <v>0</v>
      </c>
      <c r="AL49" s="24">
        <f t="shared" si="65"/>
        <v>1</v>
      </c>
      <c r="AM49" s="24">
        <f t="shared" si="66"/>
        <v>0</v>
      </c>
      <c r="AN49" s="24">
        <f t="shared" si="67"/>
        <v>-1</v>
      </c>
      <c r="AO49" s="24">
        <f t="shared" si="68"/>
        <v>0</v>
      </c>
      <c r="AP49" s="24">
        <f t="shared" si="69"/>
        <v>1</v>
      </c>
      <c r="AQ49" s="24">
        <f t="shared" si="70"/>
        <v>0</v>
      </c>
      <c r="AR49" s="24">
        <f t="shared" si="71"/>
        <v>1</v>
      </c>
      <c r="AS49" s="11">
        <f t="shared" si="72"/>
        <v>1</v>
      </c>
      <c r="AT49" s="24">
        <f t="shared" si="73"/>
        <v>1</v>
      </c>
    </row>
    <row r="50" spans="1:46" s="35" customFormat="1" ht="19.5" customHeight="1">
      <c r="A50" s="68"/>
      <c r="B50" s="53" t="s">
        <v>59</v>
      </c>
      <c r="C50" s="36">
        <v>4</v>
      </c>
      <c r="D50" s="37">
        <v>5</v>
      </c>
      <c r="E50" s="37">
        <v>4</v>
      </c>
      <c r="F50" s="37">
        <v>5</v>
      </c>
      <c r="G50" s="37">
        <v>3</v>
      </c>
      <c r="H50" s="37">
        <v>3</v>
      </c>
      <c r="I50" s="37">
        <v>4</v>
      </c>
      <c r="J50" s="37">
        <v>2</v>
      </c>
      <c r="K50" s="37">
        <v>5</v>
      </c>
      <c r="L50" s="38">
        <f t="shared" si="49"/>
        <v>35</v>
      </c>
      <c r="M50" s="36">
        <v>5</v>
      </c>
      <c r="N50" s="37">
        <v>5</v>
      </c>
      <c r="O50" s="37">
        <v>3</v>
      </c>
      <c r="P50" s="37">
        <v>3</v>
      </c>
      <c r="Q50" s="37">
        <v>4</v>
      </c>
      <c r="R50" s="37">
        <v>3</v>
      </c>
      <c r="S50" s="37">
        <v>6</v>
      </c>
      <c r="T50" s="37">
        <v>5</v>
      </c>
      <c r="U50" s="48">
        <v>4</v>
      </c>
      <c r="V50" s="38">
        <f t="shared" si="50"/>
        <v>38</v>
      </c>
      <c r="W50" s="38">
        <f t="shared" si="48"/>
        <v>73</v>
      </c>
      <c r="X50" s="38">
        <f t="shared" si="51"/>
        <v>73</v>
      </c>
      <c r="Y50" s="34">
        <f t="shared" si="52"/>
        <v>1</v>
      </c>
      <c r="Z50" s="23">
        <f t="shared" si="53"/>
        <v>0</v>
      </c>
      <c r="AA50" s="24">
        <f t="shared" si="54"/>
        <v>0</v>
      </c>
      <c r="AB50" s="24">
        <f t="shared" si="55"/>
        <v>0</v>
      </c>
      <c r="AC50" s="24">
        <f t="shared" si="56"/>
        <v>1</v>
      </c>
      <c r="AD50" s="24">
        <f t="shared" si="57"/>
        <v>0</v>
      </c>
      <c r="AE50" s="24">
        <f t="shared" si="58"/>
        <v>-2</v>
      </c>
      <c r="AF50" s="24">
        <f t="shared" si="59"/>
        <v>0</v>
      </c>
      <c r="AG50" s="24">
        <f t="shared" si="60"/>
        <v>-1</v>
      </c>
      <c r="AH50" s="24">
        <f t="shared" si="61"/>
        <v>1</v>
      </c>
      <c r="AI50" s="11">
        <f t="shared" si="62"/>
        <v>-1</v>
      </c>
      <c r="AJ50" s="24">
        <f t="shared" si="63"/>
        <v>1</v>
      </c>
      <c r="AK50" s="24">
        <f t="shared" si="64"/>
        <v>0</v>
      </c>
      <c r="AL50" s="24">
        <f t="shared" si="65"/>
        <v>-1</v>
      </c>
      <c r="AM50" s="24">
        <f t="shared" si="66"/>
        <v>0</v>
      </c>
      <c r="AN50" s="24">
        <f t="shared" si="67"/>
        <v>0</v>
      </c>
      <c r="AO50" s="24">
        <f t="shared" si="68"/>
        <v>0</v>
      </c>
      <c r="AP50" s="24">
        <f t="shared" si="69"/>
        <v>1</v>
      </c>
      <c r="AQ50" s="24">
        <f t="shared" si="70"/>
        <v>1</v>
      </c>
      <c r="AR50" s="24">
        <f t="shared" si="71"/>
        <v>0</v>
      </c>
      <c r="AS50" s="11">
        <f t="shared" si="72"/>
        <v>2</v>
      </c>
      <c r="AT50" s="24">
        <f t="shared" si="73"/>
        <v>1</v>
      </c>
    </row>
    <row r="51" spans="1:46" s="35" customFormat="1" ht="19.5" customHeight="1" thickBot="1">
      <c r="A51" s="68"/>
      <c r="B51" s="54" t="s">
        <v>83</v>
      </c>
      <c r="C51" s="42">
        <v>4</v>
      </c>
      <c r="D51" s="43">
        <v>5</v>
      </c>
      <c r="E51" s="43">
        <v>4</v>
      </c>
      <c r="F51" s="43">
        <v>4</v>
      </c>
      <c r="G51" s="43">
        <v>3</v>
      </c>
      <c r="H51" s="43">
        <v>4</v>
      </c>
      <c r="I51" s="43">
        <v>4</v>
      </c>
      <c r="J51" s="43">
        <v>2</v>
      </c>
      <c r="K51" s="45">
        <v>4</v>
      </c>
      <c r="L51" s="39">
        <f t="shared" si="49"/>
        <v>34</v>
      </c>
      <c r="M51" s="44">
        <v>5</v>
      </c>
      <c r="N51" s="45">
        <v>6</v>
      </c>
      <c r="O51" s="45">
        <v>5</v>
      </c>
      <c r="P51" s="45">
        <v>3</v>
      </c>
      <c r="Q51" s="45">
        <v>4</v>
      </c>
      <c r="R51" s="45">
        <v>3</v>
      </c>
      <c r="S51" s="45">
        <v>5</v>
      </c>
      <c r="T51" s="45">
        <v>4</v>
      </c>
      <c r="U51" s="45">
        <v>4</v>
      </c>
      <c r="V51" s="39">
        <f t="shared" si="50"/>
        <v>39</v>
      </c>
      <c r="W51" s="39">
        <f t="shared" si="48"/>
        <v>73</v>
      </c>
      <c r="X51" s="39">
        <f t="shared" si="51"/>
        <v>73</v>
      </c>
      <c r="Y51" s="40">
        <f t="shared" si="52"/>
        <v>1</v>
      </c>
      <c r="Z51" s="23">
        <f t="shared" si="53"/>
        <v>0</v>
      </c>
      <c r="AA51" s="24">
        <f t="shared" si="54"/>
        <v>0</v>
      </c>
      <c r="AB51" s="24">
        <f t="shared" si="55"/>
        <v>0</v>
      </c>
      <c r="AC51" s="24">
        <f t="shared" si="56"/>
        <v>0</v>
      </c>
      <c r="AD51" s="24">
        <f t="shared" si="57"/>
        <v>0</v>
      </c>
      <c r="AE51" s="24">
        <f t="shared" si="58"/>
        <v>-1</v>
      </c>
      <c r="AF51" s="24">
        <f t="shared" si="59"/>
        <v>0</v>
      </c>
      <c r="AG51" s="24">
        <f t="shared" si="60"/>
        <v>-1</v>
      </c>
      <c r="AH51" s="24">
        <f t="shared" si="61"/>
        <v>0</v>
      </c>
      <c r="AI51" s="11">
        <f t="shared" si="62"/>
        <v>-2</v>
      </c>
      <c r="AJ51" s="24">
        <f t="shared" si="63"/>
        <v>1</v>
      </c>
      <c r="AK51" s="24">
        <f t="shared" si="64"/>
        <v>1</v>
      </c>
      <c r="AL51" s="24">
        <f t="shared" si="65"/>
        <v>1</v>
      </c>
      <c r="AM51" s="24">
        <f t="shared" si="66"/>
        <v>0</v>
      </c>
      <c r="AN51" s="24">
        <f t="shared" si="67"/>
        <v>0</v>
      </c>
      <c r="AO51" s="24">
        <f t="shared" si="68"/>
        <v>0</v>
      </c>
      <c r="AP51" s="24">
        <f t="shared" si="69"/>
        <v>0</v>
      </c>
      <c r="AQ51" s="24">
        <f t="shared" si="70"/>
        <v>0</v>
      </c>
      <c r="AR51" s="24">
        <f t="shared" si="71"/>
        <v>0</v>
      </c>
      <c r="AS51" s="11">
        <f t="shared" si="72"/>
        <v>3</v>
      </c>
      <c r="AT51" s="24">
        <f t="shared" si="73"/>
        <v>1</v>
      </c>
    </row>
    <row r="52" spans="1:46" s="35" customFormat="1" ht="19.5" customHeight="1">
      <c r="A52" s="68" t="s">
        <v>119</v>
      </c>
      <c r="B52" s="52" t="s">
        <v>11</v>
      </c>
      <c r="C52" s="32">
        <v>4</v>
      </c>
      <c r="D52" s="33">
        <v>6</v>
      </c>
      <c r="E52" s="33">
        <v>4</v>
      </c>
      <c r="F52" s="33">
        <v>5</v>
      </c>
      <c r="G52" s="33">
        <v>3</v>
      </c>
      <c r="H52" s="33">
        <v>4</v>
      </c>
      <c r="I52" s="33">
        <v>5</v>
      </c>
      <c r="J52" s="33">
        <v>3</v>
      </c>
      <c r="K52" s="49">
        <v>4</v>
      </c>
      <c r="L52" s="38">
        <f t="shared" si="49"/>
        <v>38</v>
      </c>
      <c r="M52" s="50">
        <v>4</v>
      </c>
      <c r="N52" s="37">
        <v>6</v>
      </c>
      <c r="O52" s="37">
        <v>3</v>
      </c>
      <c r="P52" s="37">
        <v>3</v>
      </c>
      <c r="Q52" s="37">
        <v>4</v>
      </c>
      <c r="R52" s="37">
        <v>3</v>
      </c>
      <c r="S52" s="37">
        <v>5</v>
      </c>
      <c r="T52" s="37">
        <v>4</v>
      </c>
      <c r="U52" s="49">
        <v>4</v>
      </c>
      <c r="V52" s="38">
        <f t="shared" si="50"/>
        <v>36</v>
      </c>
      <c r="W52" s="38">
        <f t="shared" si="48"/>
        <v>74</v>
      </c>
      <c r="X52" s="38">
        <f t="shared" si="51"/>
        <v>74</v>
      </c>
      <c r="Y52" s="34">
        <f t="shared" si="52"/>
        <v>2</v>
      </c>
      <c r="Z52" s="23">
        <f t="shared" si="53"/>
        <v>0</v>
      </c>
      <c r="AA52" s="24">
        <f t="shared" si="54"/>
        <v>1</v>
      </c>
      <c r="AB52" s="24">
        <f t="shared" si="55"/>
        <v>0</v>
      </c>
      <c r="AC52" s="24">
        <f t="shared" si="56"/>
        <v>1</v>
      </c>
      <c r="AD52" s="24">
        <f t="shared" si="57"/>
        <v>0</v>
      </c>
      <c r="AE52" s="24">
        <f t="shared" si="58"/>
        <v>-1</v>
      </c>
      <c r="AF52" s="24">
        <f t="shared" si="59"/>
        <v>1</v>
      </c>
      <c r="AG52" s="24">
        <f t="shared" si="60"/>
        <v>0</v>
      </c>
      <c r="AH52" s="24">
        <f t="shared" si="61"/>
        <v>0</v>
      </c>
      <c r="AI52" s="11">
        <f t="shared" si="62"/>
        <v>2</v>
      </c>
      <c r="AJ52" s="24">
        <f t="shared" si="63"/>
        <v>0</v>
      </c>
      <c r="AK52" s="24">
        <f t="shared" si="64"/>
        <v>1</v>
      </c>
      <c r="AL52" s="24">
        <f t="shared" si="65"/>
        <v>-1</v>
      </c>
      <c r="AM52" s="24">
        <f t="shared" si="66"/>
        <v>0</v>
      </c>
      <c r="AN52" s="24">
        <f t="shared" si="67"/>
        <v>0</v>
      </c>
      <c r="AO52" s="24">
        <f t="shared" si="68"/>
        <v>0</v>
      </c>
      <c r="AP52" s="24">
        <f t="shared" si="69"/>
        <v>0</v>
      </c>
      <c r="AQ52" s="24">
        <f t="shared" si="70"/>
        <v>0</v>
      </c>
      <c r="AR52" s="24">
        <f t="shared" si="71"/>
        <v>0</v>
      </c>
      <c r="AS52" s="11">
        <f t="shared" si="72"/>
        <v>0</v>
      </c>
      <c r="AT52" s="24">
        <f t="shared" si="73"/>
        <v>2</v>
      </c>
    </row>
    <row r="53" spans="1:46" ht="19.5" customHeight="1">
      <c r="A53" s="68"/>
      <c r="B53" s="53" t="s">
        <v>78</v>
      </c>
      <c r="C53" s="36">
        <v>4</v>
      </c>
      <c r="D53" s="37">
        <v>5</v>
      </c>
      <c r="E53" s="37">
        <v>4</v>
      </c>
      <c r="F53" s="37">
        <v>4</v>
      </c>
      <c r="G53" s="37">
        <v>3</v>
      </c>
      <c r="H53" s="37">
        <v>6</v>
      </c>
      <c r="I53" s="37">
        <v>4</v>
      </c>
      <c r="J53" s="37">
        <v>3</v>
      </c>
      <c r="K53" s="37">
        <v>5</v>
      </c>
      <c r="L53" s="38">
        <f t="shared" si="49"/>
        <v>38</v>
      </c>
      <c r="M53" s="36">
        <v>4</v>
      </c>
      <c r="N53" s="37">
        <v>5</v>
      </c>
      <c r="O53" s="37">
        <v>4</v>
      </c>
      <c r="P53" s="37">
        <v>3</v>
      </c>
      <c r="Q53" s="37">
        <v>4</v>
      </c>
      <c r="R53" s="37">
        <v>3</v>
      </c>
      <c r="S53" s="37">
        <v>5</v>
      </c>
      <c r="T53" s="37">
        <v>4</v>
      </c>
      <c r="U53" s="48">
        <v>4</v>
      </c>
      <c r="V53" s="38">
        <f t="shared" si="50"/>
        <v>36</v>
      </c>
      <c r="W53" s="38">
        <f t="shared" si="48"/>
        <v>74</v>
      </c>
      <c r="X53" s="38">
        <f t="shared" si="51"/>
        <v>74</v>
      </c>
      <c r="Y53" s="34">
        <v>2</v>
      </c>
      <c r="Z53" s="56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</row>
    <row r="54" spans="1:46" ht="19.5" customHeight="1" thickBot="1">
      <c r="A54" s="68"/>
      <c r="B54" s="54" t="s">
        <v>108</v>
      </c>
      <c r="C54" s="42">
        <v>4</v>
      </c>
      <c r="D54" s="43">
        <v>5</v>
      </c>
      <c r="E54" s="43">
        <v>5</v>
      </c>
      <c r="F54" s="43">
        <v>4</v>
      </c>
      <c r="G54" s="43">
        <v>3</v>
      </c>
      <c r="H54" s="43">
        <v>5</v>
      </c>
      <c r="I54" s="43">
        <v>5</v>
      </c>
      <c r="J54" s="43">
        <v>3</v>
      </c>
      <c r="K54" s="45">
        <v>4</v>
      </c>
      <c r="L54" s="39">
        <f t="shared" si="49"/>
        <v>38</v>
      </c>
      <c r="M54" s="44">
        <v>4</v>
      </c>
      <c r="N54" s="45">
        <v>5</v>
      </c>
      <c r="O54" s="45">
        <v>3</v>
      </c>
      <c r="P54" s="45">
        <v>3</v>
      </c>
      <c r="Q54" s="45">
        <v>4</v>
      </c>
      <c r="R54" s="45">
        <v>3</v>
      </c>
      <c r="S54" s="45">
        <v>5</v>
      </c>
      <c r="T54" s="45">
        <v>4</v>
      </c>
      <c r="U54" s="45">
        <v>5</v>
      </c>
      <c r="V54" s="39">
        <f t="shared" si="50"/>
        <v>36</v>
      </c>
      <c r="W54" s="39">
        <f t="shared" si="48"/>
        <v>74</v>
      </c>
      <c r="X54" s="39">
        <f t="shared" si="51"/>
        <v>74</v>
      </c>
      <c r="Y54" s="40">
        <v>2</v>
      </c>
      <c r="Z54" s="56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</row>
    <row r="55" spans="1:46" s="35" customFormat="1" ht="19.5" customHeight="1">
      <c r="A55" s="68"/>
      <c r="B55" s="52" t="s">
        <v>106</v>
      </c>
      <c r="C55" s="32">
        <v>4</v>
      </c>
      <c r="D55" s="33">
        <v>5</v>
      </c>
      <c r="E55" s="33">
        <v>5</v>
      </c>
      <c r="F55" s="33">
        <v>4</v>
      </c>
      <c r="G55" s="33">
        <v>4</v>
      </c>
      <c r="H55" s="33">
        <v>4</v>
      </c>
      <c r="I55" s="33">
        <v>4</v>
      </c>
      <c r="J55" s="33">
        <v>3</v>
      </c>
      <c r="K55" s="49">
        <v>4</v>
      </c>
      <c r="L55" s="38">
        <f t="shared" si="49"/>
        <v>37</v>
      </c>
      <c r="M55" s="50">
        <v>4</v>
      </c>
      <c r="N55" s="37">
        <v>5</v>
      </c>
      <c r="O55" s="37">
        <v>4</v>
      </c>
      <c r="P55" s="37">
        <v>3</v>
      </c>
      <c r="Q55" s="37">
        <v>4</v>
      </c>
      <c r="R55" s="37">
        <v>3</v>
      </c>
      <c r="S55" s="37">
        <v>5</v>
      </c>
      <c r="T55" s="37">
        <v>5</v>
      </c>
      <c r="U55" s="49">
        <v>4</v>
      </c>
      <c r="V55" s="38">
        <f t="shared" si="50"/>
        <v>37</v>
      </c>
      <c r="W55" s="38">
        <f t="shared" si="48"/>
        <v>74</v>
      </c>
      <c r="X55" s="38">
        <f t="shared" si="51"/>
        <v>74</v>
      </c>
      <c r="Y55" s="34">
        <f>IF(AT55=0,"Par",AT55)</f>
        <v>2</v>
      </c>
      <c r="Z55" s="23">
        <f>IF(C55=0,0,C55-$C$9)</f>
        <v>0</v>
      </c>
      <c r="AA55" s="24">
        <f>IF(D55=0,0,D55-$D$9)</f>
        <v>0</v>
      </c>
      <c r="AB55" s="24">
        <f>IF(E55=0,0,E55-$E$9)</f>
        <v>1</v>
      </c>
      <c r="AC55" s="24">
        <f>IF(F55=0,0,F55-$F$9)</f>
        <v>0</v>
      </c>
      <c r="AD55" s="24">
        <f>IF(G55=0,0,G55-$G$9)</f>
        <v>1</v>
      </c>
      <c r="AE55" s="24">
        <f>IF(H55=0,0,H55-$H$9)</f>
        <v>-1</v>
      </c>
      <c r="AF55" s="24">
        <f>IF(I55=0,0,I55-$I$9)</f>
        <v>0</v>
      </c>
      <c r="AG55" s="24">
        <f>IF(J55=0,0,J55-$J$9)</f>
        <v>0</v>
      </c>
      <c r="AH55" s="24">
        <f>IF(K55=0,0,K55-$K$9)</f>
        <v>0</v>
      </c>
      <c r="AI55" s="11">
        <f>SUM(Z55:AH55)</f>
        <v>1</v>
      </c>
      <c r="AJ55" s="24">
        <f>IF(M55=0,0,M55-$M$9)</f>
        <v>0</v>
      </c>
      <c r="AK55" s="24">
        <f>IF(N55=0,0,N55-$N$9)</f>
        <v>0</v>
      </c>
      <c r="AL55" s="24">
        <f>IF(O55=0,0,O55-$O$9)</f>
        <v>0</v>
      </c>
      <c r="AM55" s="24">
        <f>IF(P55=0,0,P55-$P$9)</f>
        <v>0</v>
      </c>
      <c r="AN55" s="24">
        <f>IF(Q55=0,0,Q55-$Q$9)</f>
        <v>0</v>
      </c>
      <c r="AO55" s="24">
        <f>IF(R55=0,0,R55-$R$9)</f>
        <v>0</v>
      </c>
      <c r="AP55" s="24">
        <f>IF(S55=0,0,S55-$S$9)</f>
        <v>0</v>
      </c>
      <c r="AQ55" s="24">
        <f>IF(T55=0,0,T55-$T$9)</f>
        <v>1</v>
      </c>
      <c r="AR55" s="24">
        <f>IF(U55=0,0,U55-$U$9)</f>
        <v>0</v>
      </c>
      <c r="AS55" s="11">
        <f>SUM(AJ55:AR55)</f>
        <v>1</v>
      </c>
      <c r="AT55" s="24">
        <f>AI55+AS55</f>
        <v>2</v>
      </c>
    </row>
    <row r="56" spans="1:46" s="35" customFormat="1" ht="19.5" customHeight="1">
      <c r="A56" s="68"/>
      <c r="B56" s="53" t="s">
        <v>16</v>
      </c>
      <c r="C56" s="36">
        <v>4</v>
      </c>
      <c r="D56" s="37">
        <v>5</v>
      </c>
      <c r="E56" s="37">
        <v>4</v>
      </c>
      <c r="F56" s="37">
        <v>4</v>
      </c>
      <c r="G56" s="37">
        <v>4</v>
      </c>
      <c r="H56" s="37">
        <v>5</v>
      </c>
      <c r="I56" s="37">
        <v>4</v>
      </c>
      <c r="J56" s="37">
        <v>3</v>
      </c>
      <c r="K56" s="37">
        <v>4</v>
      </c>
      <c r="L56" s="38">
        <f t="shared" si="49"/>
        <v>37</v>
      </c>
      <c r="M56" s="36">
        <v>4</v>
      </c>
      <c r="N56" s="37">
        <v>5</v>
      </c>
      <c r="O56" s="37">
        <v>4</v>
      </c>
      <c r="P56" s="37">
        <v>3</v>
      </c>
      <c r="Q56" s="37">
        <v>4</v>
      </c>
      <c r="R56" s="37">
        <v>3</v>
      </c>
      <c r="S56" s="37">
        <v>5</v>
      </c>
      <c r="T56" s="37">
        <v>4</v>
      </c>
      <c r="U56" s="48">
        <v>5</v>
      </c>
      <c r="V56" s="38">
        <f t="shared" si="50"/>
        <v>37</v>
      </c>
      <c r="W56" s="38">
        <f t="shared" si="48"/>
        <v>74</v>
      </c>
      <c r="X56" s="38">
        <f t="shared" si="51"/>
        <v>74</v>
      </c>
      <c r="Y56" s="34">
        <f>IF(AT56=0,"Par",AT56)</f>
        <v>2</v>
      </c>
      <c r="Z56" s="23">
        <f>IF(C56=0,0,C56-$C$9)</f>
        <v>0</v>
      </c>
      <c r="AA56" s="24">
        <f>IF(D56=0,0,D56-$D$9)</f>
        <v>0</v>
      </c>
      <c r="AB56" s="24">
        <f>IF(E56=0,0,E56-$E$9)</f>
        <v>0</v>
      </c>
      <c r="AC56" s="24">
        <f>IF(F56=0,0,F56-$F$9)</f>
        <v>0</v>
      </c>
      <c r="AD56" s="24">
        <f>IF(G56=0,0,G56-$G$9)</f>
        <v>1</v>
      </c>
      <c r="AE56" s="24">
        <f>IF(H56=0,0,H56-$H$9)</f>
        <v>0</v>
      </c>
      <c r="AF56" s="24">
        <f>IF(I56=0,0,I56-$I$9)</f>
        <v>0</v>
      </c>
      <c r="AG56" s="24">
        <f>IF(J56=0,0,J56-$J$9)</f>
        <v>0</v>
      </c>
      <c r="AH56" s="24">
        <f>IF(K56=0,0,K56-$K$9)</f>
        <v>0</v>
      </c>
      <c r="AI56" s="11">
        <f>SUM(Z56:AH56)</f>
        <v>1</v>
      </c>
      <c r="AJ56" s="24">
        <f>IF(M56=0,0,M56-$M$9)</f>
        <v>0</v>
      </c>
      <c r="AK56" s="24">
        <f>IF(N56=0,0,N56-$N$9)</f>
        <v>0</v>
      </c>
      <c r="AL56" s="24">
        <f>IF(O56=0,0,O56-$O$9)</f>
        <v>0</v>
      </c>
      <c r="AM56" s="24">
        <f>IF(P56=0,0,P56-$P$9)</f>
        <v>0</v>
      </c>
      <c r="AN56" s="24">
        <f>IF(Q56=0,0,Q56-$Q$9)</f>
        <v>0</v>
      </c>
      <c r="AO56" s="24">
        <f>IF(R56=0,0,R56-$R$9)</f>
        <v>0</v>
      </c>
      <c r="AP56" s="24">
        <f>IF(S56=0,0,S56-$S$9)</f>
        <v>0</v>
      </c>
      <c r="AQ56" s="24">
        <f>IF(T56=0,0,T56-$T$9)</f>
        <v>0</v>
      </c>
      <c r="AR56" s="24">
        <f>IF(U56=0,0,U56-$U$9)</f>
        <v>1</v>
      </c>
      <c r="AS56" s="11">
        <f>SUM(AJ56:AR56)</f>
        <v>1</v>
      </c>
      <c r="AT56" s="24">
        <f>AI56+AS56</f>
        <v>2</v>
      </c>
    </row>
    <row r="57" spans="1:46" s="35" customFormat="1" ht="19.5" customHeight="1" thickBot="1">
      <c r="A57" s="68"/>
      <c r="B57" s="54" t="s">
        <v>21</v>
      </c>
      <c r="C57" s="42">
        <v>4</v>
      </c>
      <c r="D57" s="43">
        <v>4</v>
      </c>
      <c r="E57" s="43">
        <v>4</v>
      </c>
      <c r="F57" s="43">
        <v>4</v>
      </c>
      <c r="G57" s="43">
        <v>3</v>
      </c>
      <c r="H57" s="43">
        <v>6</v>
      </c>
      <c r="I57" s="43">
        <v>4</v>
      </c>
      <c r="J57" s="43">
        <v>3</v>
      </c>
      <c r="K57" s="45">
        <v>5</v>
      </c>
      <c r="L57" s="39">
        <f t="shared" si="49"/>
        <v>37</v>
      </c>
      <c r="M57" s="44">
        <v>4</v>
      </c>
      <c r="N57" s="45">
        <v>5</v>
      </c>
      <c r="O57" s="45">
        <v>4</v>
      </c>
      <c r="P57" s="45">
        <v>3</v>
      </c>
      <c r="Q57" s="45">
        <v>5</v>
      </c>
      <c r="R57" s="45">
        <v>3</v>
      </c>
      <c r="S57" s="45">
        <v>4</v>
      </c>
      <c r="T57" s="45">
        <v>4</v>
      </c>
      <c r="U57" s="45">
        <v>5</v>
      </c>
      <c r="V57" s="39">
        <f t="shared" si="50"/>
        <v>37</v>
      </c>
      <c r="W57" s="39">
        <f t="shared" si="48"/>
        <v>74</v>
      </c>
      <c r="X57" s="39">
        <f t="shared" si="51"/>
        <v>74</v>
      </c>
      <c r="Y57" s="40">
        <f>IF(AT57=0,"Par",AT57)</f>
        <v>2</v>
      </c>
      <c r="Z57" s="23">
        <f>IF(C57=0,0,C57-$C$9)</f>
        <v>0</v>
      </c>
      <c r="AA57" s="24">
        <f>IF(D57=0,0,D57-$D$9)</f>
        <v>-1</v>
      </c>
      <c r="AB57" s="24">
        <f>IF(E57=0,0,E57-$E$9)</f>
        <v>0</v>
      </c>
      <c r="AC57" s="24">
        <f>IF(F57=0,0,F57-$F$9)</f>
        <v>0</v>
      </c>
      <c r="AD57" s="24">
        <f>IF(G57=0,0,G57-$G$9)</f>
        <v>0</v>
      </c>
      <c r="AE57" s="24">
        <f>IF(H57=0,0,H57-$H$9)</f>
        <v>1</v>
      </c>
      <c r="AF57" s="24">
        <f>IF(I57=0,0,I57-$I$9)</f>
        <v>0</v>
      </c>
      <c r="AG57" s="24">
        <f>IF(J57=0,0,J57-$J$9)</f>
        <v>0</v>
      </c>
      <c r="AH57" s="24">
        <f>IF(K57=0,0,K57-$K$9)</f>
        <v>1</v>
      </c>
      <c r="AI57" s="11">
        <f>SUM(Z57:AH57)</f>
        <v>1</v>
      </c>
      <c r="AJ57" s="24">
        <f>IF(M57=0,0,M57-$M$9)</f>
        <v>0</v>
      </c>
      <c r="AK57" s="24">
        <f>IF(N57=0,0,N57-$N$9)</f>
        <v>0</v>
      </c>
      <c r="AL57" s="24">
        <f>IF(O57=0,0,O57-$O$9)</f>
        <v>0</v>
      </c>
      <c r="AM57" s="24">
        <f>IF(P57=0,0,P57-$P$9)</f>
        <v>0</v>
      </c>
      <c r="AN57" s="24">
        <f>IF(Q57=0,0,Q57-$Q$9)</f>
        <v>1</v>
      </c>
      <c r="AO57" s="24">
        <f>IF(R57=0,0,R57-$R$9)</f>
        <v>0</v>
      </c>
      <c r="AP57" s="24">
        <f>IF(S57=0,0,S57-$S$9)</f>
        <v>-1</v>
      </c>
      <c r="AQ57" s="24">
        <f>IF(T57=0,0,T57-$T$9)</f>
        <v>0</v>
      </c>
      <c r="AR57" s="24">
        <f>IF(U57=0,0,U57-$U$9)</f>
        <v>1</v>
      </c>
      <c r="AS57" s="11">
        <f>SUM(AJ57:AR57)</f>
        <v>1</v>
      </c>
      <c r="AT57" s="24">
        <f>AI57+AS57</f>
        <v>2</v>
      </c>
    </row>
    <row r="58" spans="1:46" s="35" customFormat="1" ht="19.5" customHeight="1">
      <c r="A58" s="68"/>
      <c r="B58" s="52" t="s">
        <v>86</v>
      </c>
      <c r="C58" s="32">
        <v>4</v>
      </c>
      <c r="D58" s="33">
        <v>5</v>
      </c>
      <c r="E58" s="33">
        <v>4</v>
      </c>
      <c r="F58" s="33">
        <v>4</v>
      </c>
      <c r="G58" s="33">
        <v>2</v>
      </c>
      <c r="H58" s="33">
        <v>5</v>
      </c>
      <c r="I58" s="33">
        <v>5</v>
      </c>
      <c r="J58" s="33">
        <v>3</v>
      </c>
      <c r="K58" s="49">
        <v>4</v>
      </c>
      <c r="L58" s="38">
        <f t="shared" si="49"/>
        <v>36</v>
      </c>
      <c r="M58" s="50">
        <v>4</v>
      </c>
      <c r="N58" s="37">
        <v>5</v>
      </c>
      <c r="O58" s="37">
        <v>3</v>
      </c>
      <c r="P58" s="37">
        <v>3</v>
      </c>
      <c r="Q58" s="37">
        <v>4</v>
      </c>
      <c r="R58" s="37">
        <v>3</v>
      </c>
      <c r="S58" s="37">
        <v>8</v>
      </c>
      <c r="T58" s="37">
        <v>4</v>
      </c>
      <c r="U58" s="49">
        <v>4</v>
      </c>
      <c r="V58" s="38">
        <f t="shared" si="50"/>
        <v>38</v>
      </c>
      <c r="W58" s="38">
        <f t="shared" si="48"/>
        <v>74</v>
      </c>
      <c r="X58" s="38">
        <f t="shared" si="51"/>
        <v>74</v>
      </c>
      <c r="Y58" s="34">
        <f>IF(AT58=0,"Par",AT58)</f>
        <v>2</v>
      </c>
      <c r="Z58" s="23">
        <f>IF(C58=0,0,C58-$C$9)</f>
        <v>0</v>
      </c>
      <c r="AA58" s="24">
        <f>IF(D58=0,0,D58-$D$9)</f>
        <v>0</v>
      </c>
      <c r="AB58" s="24">
        <f>IF(E58=0,0,E58-$E$9)</f>
        <v>0</v>
      </c>
      <c r="AC58" s="24">
        <f>IF(F58=0,0,F58-$F$9)</f>
        <v>0</v>
      </c>
      <c r="AD58" s="24">
        <f>IF(G58=0,0,G58-$G$9)</f>
        <v>-1</v>
      </c>
      <c r="AE58" s="24">
        <f>IF(H58=0,0,H58-$H$9)</f>
        <v>0</v>
      </c>
      <c r="AF58" s="24">
        <f>IF(I58=0,0,I58-$I$9)</f>
        <v>1</v>
      </c>
      <c r="AG58" s="24">
        <f>IF(J58=0,0,J58-$J$9)</f>
        <v>0</v>
      </c>
      <c r="AH58" s="24">
        <f>IF(K58=0,0,K58-$K$9)</f>
        <v>0</v>
      </c>
      <c r="AI58" s="11">
        <f>SUM(Z58:AH58)</f>
        <v>0</v>
      </c>
      <c r="AJ58" s="24">
        <f>IF(M58=0,0,M58-$M$9)</f>
        <v>0</v>
      </c>
      <c r="AK58" s="24">
        <f>IF(N58=0,0,N58-$N$9)</f>
        <v>0</v>
      </c>
      <c r="AL58" s="24">
        <f>IF(O58=0,0,O58-$O$9)</f>
        <v>-1</v>
      </c>
      <c r="AM58" s="24">
        <f>IF(P58=0,0,P58-$P$9)</f>
        <v>0</v>
      </c>
      <c r="AN58" s="24">
        <f>IF(Q58=0,0,Q58-$Q$9)</f>
        <v>0</v>
      </c>
      <c r="AO58" s="24">
        <f>IF(R58=0,0,R58-$R$9)</f>
        <v>0</v>
      </c>
      <c r="AP58" s="24">
        <f>IF(S58=0,0,S58-$S$9)</f>
        <v>3</v>
      </c>
      <c r="AQ58" s="24">
        <f>IF(T58=0,0,T58-$T$9)</f>
        <v>0</v>
      </c>
      <c r="AR58" s="24">
        <f>IF(U58=0,0,U58-$U$9)</f>
        <v>0</v>
      </c>
      <c r="AS58" s="11">
        <f>SUM(AJ58:AR58)</f>
        <v>2</v>
      </c>
      <c r="AT58" s="24">
        <f>AI58+AS58</f>
        <v>2</v>
      </c>
    </row>
    <row r="59" spans="1:46" s="35" customFormat="1" ht="19.5" customHeight="1">
      <c r="A59" s="68"/>
      <c r="B59" s="53" t="s">
        <v>12</v>
      </c>
      <c r="C59" s="36">
        <v>4</v>
      </c>
      <c r="D59" s="37">
        <v>5</v>
      </c>
      <c r="E59" s="37">
        <v>4</v>
      </c>
      <c r="F59" s="37">
        <v>4</v>
      </c>
      <c r="G59" s="37">
        <v>3</v>
      </c>
      <c r="H59" s="37">
        <v>5</v>
      </c>
      <c r="I59" s="37">
        <v>4</v>
      </c>
      <c r="J59" s="37">
        <v>3</v>
      </c>
      <c r="K59" s="37">
        <v>4</v>
      </c>
      <c r="L59" s="38">
        <f t="shared" si="49"/>
        <v>36</v>
      </c>
      <c r="M59" s="36">
        <v>3</v>
      </c>
      <c r="N59" s="37">
        <v>5</v>
      </c>
      <c r="O59" s="37">
        <v>4</v>
      </c>
      <c r="P59" s="37">
        <v>3</v>
      </c>
      <c r="Q59" s="37">
        <v>6</v>
      </c>
      <c r="R59" s="37">
        <v>3</v>
      </c>
      <c r="S59" s="37">
        <v>5</v>
      </c>
      <c r="T59" s="37">
        <v>4</v>
      </c>
      <c r="U59" s="48">
        <v>5</v>
      </c>
      <c r="V59" s="38">
        <f t="shared" si="50"/>
        <v>38</v>
      </c>
      <c r="W59" s="38">
        <f t="shared" si="48"/>
        <v>74</v>
      </c>
      <c r="X59" s="38">
        <f t="shared" si="51"/>
        <v>74</v>
      </c>
      <c r="Y59" s="34">
        <v>2</v>
      </c>
      <c r="Z59" s="23"/>
      <c r="AA59" s="24"/>
      <c r="AB59" s="24"/>
      <c r="AC59" s="24"/>
      <c r="AD59" s="24"/>
      <c r="AE59" s="24"/>
      <c r="AF59" s="24"/>
      <c r="AG59" s="24"/>
      <c r="AH59" s="24"/>
      <c r="AI59" s="11"/>
      <c r="AJ59" s="24"/>
      <c r="AK59" s="24"/>
      <c r="AL59" s="24"/>
      <c r="AM59" s="24"/>
      <c r="AN59" s="24"/>
      <c r="AO59" s="24"/>
      <c r="AP59" s="24"/>
      <c r="AQ59" s="24"/>
      <c r="AR59" s="24"/>
      <c r="AS59" s="11"/>
      <c r="AT59" s="24"/>
    </row>
    <row r="60" spans="1:46" s="35" customFormat="1" ht="19.5" customHeight="1" thickBot="1">
      <c r="A60" s="68"/>
      <c r="B60" s="54" t="s">
        <v>32</v>
      </c>
      <c r="C60" s="42">
        <v>4</v>
      </c>
      <c r="D60" s="43">
        <v>5</v>
      </c>
      <c r="E60" s="43">
        <v>5</v>
      </c>
      <c r="F60" s="43">
        <v>4</v>
      </c>
      <c r="G60" s="43">
        <v>2</v>
      </c>
      <c r="H60" s="43">
        <v>5</v>
      </c>
      <c r="I60" s="43">
        <v>4</v>
      </c>
      <c r="J60" s="43">
        <v>3</v>
      </c>
      <c r="K60" s="45">
        <v>4</v>
      </c>
      <c r="L60" s="39">
        <f t="shared" si="49"/>
        <v>36</v>
      </c>
      <c r="M60" s="44">
        <v>5</v>
      </c>
      <c r="N60" s="45">
        <v>5</v>
      </c>
      <c r="O60" s="45">
        <v>4</v>
      </c>
      <c r="P60" s="45">
        <v>3</v>
      </c>
      <c r="Q60" s="45">
        <v>4</v>
      </c>
      <c r="R60" s="45">
        <v>3</v>
      </c>
      <c r="S60" s="45">
        <v>4</v>
      </c>
      <c r="T60" s="45">
        <v>5</v>
      </c>
      <c r="U60" s="45">
        <v>5</v>
      </c>
      <c r="V60" s="39">
        <f t="shared" si="50"/>
        <v>38</v>
      </c>
      <c r="W60" s="39">
        <f t="shared" si="48"/>
        <v>74</v>
      </c>
      <c r="X60" s="39">
        <f t="shared" si="51"/>
        <v>74</v>
      </c>
      <c r="Y60" s="40">
        <f>IF(AT60=0,"Par",AT60)</f>
        <v>2</v>
      </c>
      <c r="Z60" s="23">
        <f>IF(C60=0,0,C60-$C$9)</f>
        <v>0</v>
      </c>
      <c r="AA60" s="24">
        <f>IF(D60=0,0,D60-$D$9)</f>
        <v>0</v>
      </c>
      <c r="AB60" s="24">
        <f>IF(E60=0,0,E60-$E$9)</f>
        <v>1</v>
      </c>
      <c r="AC60" s="24">
        <f>IF(F60=0,0,F60-$F$9)</f>
        <v>0</v>
      </c>
      <c r="AD60" s="24">
        <f>IF(G60=0,0,G60-$G$9)</f>
        <v>-1</v>
      </c>
      <c r="AE60" s="24">
        <f>IF(H60=0,0,H60-$H$9)</f>
        <v>0</v>
      </c>
      <c r="AF60" s="24">
        <f>IF(I60=0,0,I60-$I$9)</f>
        <v>0</v>
      </c>
      <c r="AG60" s="24">
        <f>IF(J60=0,0,J60-$J$9)</f>
        <v>0</v>
      </c>
      <c r="AH60" s="24">
        <f>IF(K60=0,0,K60-$K$9)</f>
        <v>0</v>
      </c>
      <c r="AI60" s="11">
        <f>SUM(Z60:AH60)</f>
        <v>0</v>
      </c>
      <c r="AJ60" s="24">
        <f>IF(M60=0,0,M60-$M$9)</f>
        <v>1</v>
      </c>
      <c r="AK60" s="24">
        <f>IF(N60=0,0,N60-$N$9)</f>
        <v>0</v>
      </c>
      <c r="AL60" s="24">
        <f>IF(O60=0,0,O60-$O$9)</f>
        <v>0</v>
      </c>
      <c r="AM60" s="24">
        <f>IF(P60=0,0,P60-$P$9)</f>
        <v>0</v>
      </c>
      <c r="AN60" s="24">
        <f>IF(Q60=0,0,Q60-$Q$9)</f>
        <v>0</v>
      </c>
      <c r="AO60" s="24">
        <f>IF(R60=0,0,R60-$R$9)</f>
        <v>0</v>
      </c>
      <c r="AP60" s="24">
        <f>IF(S60=0,0,S60-$S$9)</f>
        <v>-1</v>
      </c>
      <c r="AQ60" s="24">
        <f>IF(T60=0,0,T60-$T$9)</f>
        <v>1</v>
      </c>
      <c r="AR60" s="24">
        <f>IF(U60=0,0,U60-$U$9)</f>
        <v>1</v>
      </c>
      <c r="AS60" s="11">
        <f>SUM(AJ60:AR60)</f>
        <v>2</v>
      </c>
      <c r="AT60" s="24">
        <f>AI60+AS60</f>
        <v>2</v>
      </c>
    </row>
    <row r="61" spans="1:46" s="35" customFormat="1" ht="19.5" customHeight="1">
      <c r="A61" s="68"/>
      <c r="B61" s="52" t="s">
        <v>85</v>
      </c>
      <c r="C61" s="32">
        <v>4</v>
      </c>
      <c r="D61" s="33">
        <v>5</v>
      </c>
      <c r="E61" s="33">
        <v>4</v>
      </c>
      <c r="F61" s="33">
        <v>5</v>
      </c>
      <c r="G61" s="33">
        <v>2</v>
      </c>
      <c r="H61" s="33">
        <v>5</v>
      </c>
      <c r="I61" s="33">
        <v>4</v>
      </c>
      <c r="J61" s="33">
        <v>3</v>
      </c>
      <c r="K61" s="49">
        <v>3</v>
      </c>
      <c r="L61" s="38">
        <f t="shared" si="49"/>
        <v>35</v>
      </c>
      <c r="M61" s="50">
        <v>5</v>
      </c>
      <c r="N61" s="37">
        <v>6</v>
      </c>
      <c r="O61" s="37">
        <v>4</v>
      </c>
      <c r="P61" s="37">
        <v>3</v>
      </c>
      <c r="Q61" s="37">
        <v>4</v>
      </c>
      <c r="R61" s="37">
        <v>3</v>
      </c>
      <c r="S61" s="37">
        <v>5</v>
      </c>
      <c r="T61" s="37">
        <v>5</v>
      </c>
      <c r="U61" s="49">
        <v>4</v>
      </c>
      <c r="V61" s="38">
        <f t="shared" si="50"/>
        <v>39</v>
      </c>
      <c r="W61" s="38">
        <f t="shared" si="48"/>
        <v>74</v>
      </c>
      <c r="X61" s="38">
        <f t="shared" si="51"/>
        <v>74</v>
      </c>
      <c r="Y61" s="34">
        <f>IF(AT61=0,"Par",AT61)</f>
        <v>2</v>
      </c>
      <c r="Z61" s="23">
        <f>IF(C61=0,0,C61-$C$9)</f>
        <v>0</v>
      </c>
      <c r="AA61" s="24">
        <f>IF(D61=0,0,D61-$D$9)</f>
        <v>0</v>
      </c>
      <c r="AB61" s="24">
        <f>IF(E61=0,0,E61-$E$9)</f>
        <v>0</v>
      </c>
      <c r="AC61" s="24">
        <f>IF(F61=0,0,F61-$F$9)</f>
        <v>1</v>
      </c>
      <c r="AD61" s="24">
        <f>IF(G61=0,0,G61-$G$9)</f>
        <v>-1</v>
      </c>
      <c r="AE61" s="24">
        <f>IF(H61=0,0,H61-$H$9)</f>
        <v>0</v>
      </c>
      <c r="AF61" s="24">
        <f>IF(I61=0,0,I61-$I$9)</f>
        <v>0</v>
      </c>
      <c r="AG61" s="24">
        <f>IF(J61=0,0,J61-$J$9)</f>
        <v>0</v>
      </c>
      <c r="AH61" s="24">
        <f>IF(K61=0,0,K61-$K$9)</f>
        <v>-1</v>
      </c>
      <c r="AI61" s="11">
        <f>SUM(Z61:AH61)</f>
        <v>-1</v>
      </c>
      <c r="AJ61" s="24">
        <f>IF(M61=0,0,M61-$M$9)</f>
        <v>1</v>
      </c>
      <c r="AK61" s="24">
        <f>IF(N61=0,0,N61-$N$9)</f>
        <v>1</v>
      </c>
      <c r="AL61" s="24">
        <f>IF(O61=0,0,O61-$O$9)</f>
        <v>0</v>
      </c>
      <c r="AM61" s="24">
        <f>IF(P61=0,0,P61-$P$9)</f>
        <v>0</v>
      </c>
      <c r="AN61" s="24">
        <f>IF(Q61=0,0,Q61-$Q$9)</f>
        <v>0</v>
      </c>
      <c r="AO61" s="24">
        <f>IF(R61=0,0,R61-$R$9)</f>
        <v>0</v>
      </c>
      <c r="AP61" s="24">
        <f>IF(S61=0,0,S61-$S$9)</f>
        <v>0</v>
      </c>
      <c r="AQ61" s="24">
        <f>IF(T61=0,0,T61-$T$9)</f>
        <v>1</v>
      </c>
      <c r="AR61" s="24">
        <f>IF(U61=0,0,U61-$U$9)</f>
        <v>0</v>
      </c>
      <c r="AS61" s="11">
        <f>SUM(AJ61:AR61)</f>
        <v>3</v>
      </c>
      <c r="AT61" s="24">
        <f>AI61+AS61</f>
        <v>2</v>
      </c>
    </row>
    <row r="62" spans="1:46" ht="19.5" customHeight="1">
      <c r="A62" s="68" t="s">
        <v>120</v>
      </c>
      <c r="B62" s="53" t="s">
        <v>109</v>
      </c>
      <c r="C62" s="36">
        <v>4</v>
      </c>
      <c r="D62" s="37">
        <v>5</v>
      </c>
      <c r="E62" s="37">
        <v>5</v>
      </c>
      <c r="F62" s="37">
        <v>5</v>
      </c>
      <c r="G62" s="37">
        <v>3</v>
      </c>
      <c r="H62" s="37">
        <v>6</v>
      </c>
      <c r="I62" s="37">
        <v>6</v>
      </c>
      <c r="J62" s="37">
        <v>2</v>
      </c>
      <c r="K62" s="37">
        <v>5</v>
      </c>
      <c r="L62" s="38">
        <f t="shared" si="49"/>
        <v>41</v>
      </c>
      <c r="M62" s="36">
        <v>4</v>
      </c>
      <c r="N62" s="37">
        <v>4</v>
      </c>
      <c r="O62" s="37">
        <v>3</v>
      </c>
      <c r="P62" s="37">
        <v>3</v>
      </c>
      <c r="Q62" s="37">
        <v>4</v>
      </c>
      <c r="R62" s="37">
        <v>3</v>
      </c>
      <c r="S62" s="37">
        <v>5</v>
      </c>
      <c r="T62" s="37">
        <v>4</v>
      </c>
      <c r="U62" s="48">
        <v>4</v>
      </c>
      <c r="V62" s="38">
        <f t="shared" si="50"/>
        <v>34</v>
      </c>
      <c r="W62" s="38">
        <f t="shared" si="48"/>
        <v>75</v>
      </c>
      <c r="X62" s="38">
        <f t="shared" si="51"/>
        <v>75</v>
      </c>
      <c r="Y62" s="34">
        <v>3</v>
      </c>
      <c r="Z62" s="56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</row>
    <row r="63" spans="1:46" s="35" customFormat="1" ht="19.5" customHeight="1" thickBot="1">
      <c r="A63" s="68"/>
      <c r="B63" s="54" t="s">
        <v>54</v>
      </c>
      <c r="C63" s="42">
        <v>4</v>
      </c>
      <c r="D63" s="43">
        <v>5</v>
      </c>
      <c r="E63" s="43">
        <v>4</v>
      </c>
      <c r="F63" s="43">
        <v>4</v>
      </c>
      <c r="G63" s="43">
        <v>4</v>
      </c>
      <c r="H63" s="43">
        <v>5</v>
      </c>
      <c r="I63" s="43">
        <v>5</v>
      </c>
      <c r="J63" s="43">
        <v>3</v>
      </c>
      <c r="K63" s="45">
        <v>5</v>
      </c>
      <c r="L63" s="39">
        <f t="shared" si="49"/>
        <v>39</v>
      </c>
      <c r="M63" s="44">
        <v>4</v>
      </c>
      <c r="N63" s="45">
        <v>6</v>
      </c>
      <c r="O63" s="45">
        <v>5</v>
      </c>
      <c r="P63" s="45">
        <v>3</v>
      </c>
      <c r="Q63" s="45">
        <v>4</v>
      </c>
      <c r="R63" s="45">
        <v>2</v>
      </c>
      <c r="S63" s="45">
        <v>4</v>
      </c>
      <c r="T63" s="45">
        <v>5</v>
      </c>
      <c r="U63" s="45">
        <v>3</v>
      </c>
      <c r="V63" s="39">
        <f t="shared" si="50"/>
        <v>36</v>
      </c>
      <c r="W63" s="39">
        <f t="shared" si="48"/>
        <v>75</v>
      </c>
      <c r="X63" s="39">
        <f t="shared" si="51"/>
        <v>75</v>
      </c>
      <c r="Y63" s="40">
        <f>IF(AT63=0,"Par",AT63)</f>
        <v>3</v>
      </c>
      <c r="Z63" s="23">
        <f>IF(C63=0,0,C63-$C$9)</f>
        <v>0</v>
      </c>
      <c r="AA63" s="24">
        <f>IF(D63=0,0,D63-$D$9)</f>
        <v>0</v>
      </c>
      <c r="AB63" s="24">
        <f>IF(E63=0,0,E63-$E$9)</f>
        <v>0</v>
      </c>
      <c r="AC63" s="24">
        <f>IF(F63=0,0,F63-$F$9)</f>
        <v>0</v>
      </c>
      <c r="AD63" s="24">
        <f>IF(G63=0,0,G63-$G$9)</f>
        <v>1</v>
      </c>
      <c r="AE63" s="24">
        <f>IF(H63=0,0,H63-$H$9)</f>
        <v>0</v>
      </c>
      <c r="AF63" s="24">
        <f>IF(I63=0,0,I63-$I$9)</f>
        <v>1</v>
      </c>
      <c r="AG63" s="24">
        <f>IF(J63=0,0,J63-$J$9)</f>
        <v>0</v>
      </c>
      <c r="AH63" s="24">
        <f>IF(K63=0,0,K63-$K$9)</f>
        <v>1</v>
      </c>
      <c r="AI63" s="11">
        <f>SUM(Z63:AH63)</f>
        <v>3</v>
      </c>
      <c r="AJ63" s="24">
        <f>IF(M63=0,0,M63-$M$9)</f>
        <v>0</v>
      </c>
      <c r="AK63" s="24">
        <f>IF(N63=0,0,N63-$N$9)</f>
        <v>1</v>
      </c>
      <c r="AL63" s="24">
        <f>IF(O63=0,0,O63-$O$9)</f>
        <v>1</v>
      </c>
      <c r="AM63" s="24">
        <f>IF(P63=0,0,P63-$P$9)</f>
        <v>0</v>
      </c>
      <c r="AN63" s="24">
        <f>IF(Q63=0,0,Q63-$Q$9)</f>
        <v>0</v>
      </c>
      <c r="AO63" s="24">
        <f>IF(R63=0,0,R63-$R$9)</f>
        <v>-1</v>
      </c>
      <c r="AP63" s="24">
        <f>IF(S63=0,0,S63-$S$9)</f>
        <v>-1</v>
      </c>
      <c r="AQ63" s="24">
        <f>IF(T63=0,0,T63-$T$9)</f>
        <v>1</v>
      </c>
      <c r="AR63" s="24">
        <f>IF(U63=0,0,U63-$U$9)</f>
        <v>-1</v>
      </c>
      <c r="AS63" s="11">
        <f>SUM(AJ63:AR63)</f>
        <v>0</v>
      </c>
      <c r="AT63" s="24">
        <f>AI63+AS63</f>
        <v>3</v>
      </c>
    </row>
    <row r="64" spans="1:46" s="35" customFormat="1" ht="19.5" customHeight="1">
      <c r="A64" s="68"/>
      <c r="B64" s="52" t="s">
        <v>25</v>
      </c>
      <c r="C64" s="32">
        <v>3</v>
      </c>
      <c r="D64" s="33">
        <v>5</v>
      </c>
      <c r="E64" s="33">
        <v>4</v>
      </c>
      <c r="F64" s="33">
        <v>5</v>
      </c>
      <c r="G64" s="33">
        <v>3</v>
      </c>
      <c r="H64" s="33">
        <v>6</v>
      </c>
      <c r="I64" s="33">
        <v>4</v>
      </c>
      <c r="J64" s="33">
        <v>3</v>
      </c>
      <c r="K64" s="49">
        <v>5</v>
      </c>
      <c r="L64" s="38">
        <f t="shared" si="49"/>
        <v>38</v>
      </c>
      <c r="M64" s="50">
        <v>4</v>
      </c>
      <c r="N64" s="37">
        <v>6</v>
      </c>
      <c r="O64" s="37">
        <v>5</v>
      </c>
      <c r="P64" s="37">
        <v>3</v>
      </c>
      <c r="Q64" s="37">
        <v>4</v>
      </c>
      <c r="R64" s="37">
        <v>3</v>
      </c>
      <c r="S64" s="37">
        <v>4</v>
      </c>
      <c r="T64" s="37">
        <v>4</v>
      </c>
      <c r="U64" s="49">
        <v>4</v>
      </c>
      <c r="V64" s="38">
        <f t="shared" si="50"/>
        <v>37</v>
      </c>
      <c r="W64" s="38">
        <f t="shared" si="48"/>
        <v>75</v>
      </c>
      <c r="X64" s="38">
        <f t="shared" si="51"/>
        <v>75</v>
      </c>
      <c r="Y64" s="34">
        <f>IF(AT64=0,"Par",AT64)</f>
        <v>3</v>
      </c>
      <c r="Z64" s="23">
        <f>IF(C64=0,0,C64-$C$9)</f>
        <v>-1</v>
      </c>
      <c r="AA64" s="24">
        <f>IF(D64=0,0,D64-$D$9)</f>
        <v>0</v>
      </c>
      <c r="AB64" s="24">
        <f>IF(E64=0,0,E64-$E$9)</f>
        <v>0</v>
      </c>
      <c r="AC64" s="24">
        <f>IF(F64=0,0,F64-$F$9)</f>
        <v>1</v>
      </c>
      <c r="AD64" s="24">
        <f>IF(G64=0,0,G64-$G$9)</f>
        <v>0</v>
      </c>
      <c r="AE64" s="24">
        <f>IF(H64=0,0,H64-$H$9)</f>
        <v>1</v>
      </c>
      <c r="AF64" s="24">
        <f>IF(I64=0,0,I64-$I$9)</f>
        <v>0</v>
      </c>
      <c r="AG64" s="24">
        <f>IF(J64=0,0,J64-$J$9)</f>
        <v>0</v>
      </c>
      <c r="AH64" s="24">
        <f>IF(K64=0,0,K64-$K$9)</f>
        <v>1</v>
      </c>
      <c r="AI64" s="11">
        <f>SUM(Z64:AH64)</f>
        <v>2</v>
      </c>
      <c r="AJ64" s="24">
        <f>IF(M64=0,0,M64-$M$9)</f>
        <v>0</v>
      </c>
      <c r="AK64" s="24">
        <f>IF(N64=0,0,N64-$N$9)</f>
        <v>1</v>
      </c>
      <c r="AL64" s="24">
        <f>IF(O64=0,0,O64-$O$9)</f>
        <v>1</v>
      </c>
      <c r="AM64" s="24">
        <f>IF(P64=0,0,P64-$P$9)</f>
        <v>0</v>
      </c>
      <c r="AN64" s="24">
        <f>IF(Q64=0,0,Q64-$Q$9)</f>
        <v>0</v>
      </c>
      <c r="AO64" s="24">
        <f>IF(R64=0,0,R64-$R$9)</f>
        <v>0</v>
      </c>
      <c r="AP64" s="24">
        <f>IF(S64=0,0,S64-$S$9)</f>
        <v>-1</v>
      </c>
      <c r="AQ64" s="24">
        <f>IF(T64=0,0,T64-$T$9)</f>
        <v>0</v>
      </c>
      <c r="AR64" s="24">
        <f>IF(U64=0,0,U64-$U$9)</f>
        <v>0</v>
      </c>
      <c r="AS64" s="11">
        <f>SUM(AJ64:AR64)</f>
        <v>1</v>
      </c>
      <c r="AT64" s="24">
        <f>AI64+AS64</f>
        <v>3</v>
      </c>
    </row>
    <row r="65" spans="1:46" s="35" customFormat="1" ht="19.5" customHeight="1">
      <c r="A65" s="68"/>
      <c r="B65" s="53" t="s">
        <v>37</v>
      </c>
      <c r="C65" s="36">
        <v>5</v>
      </c>
      <c r="D65" s="37">
        <v>5</v>
      </c>
      <c r="E65" s="37">
        <v>4</v>
      </c>
      <c r="F65" s="37">
        <v>4</v>
      </c>
      <c r="G65" s="37">
        <v>3</v>
      </c>
      <c r="H65" s="37">
        <v>4</v>
      </c>
      <c r="I65" s="37">
        <v>4</v>
      </c>
      <c r="J65" s="37">
        <v>2</v>
      </c>
      <c r="K65" s="37">
        <v>7</v>
      </c>
      <c r="L65" s="38">
        <f t="shared" si="49"/>
        <v>38</v>
      </c>
      <c r="M65" s="36">
        <v>5</v>
      </c>
      <c r="N65" s="37">
        <v>4</v>
      </c>
      <c r="O65" s="37">
        <v>5</v>
      </c>
      <c r="P65" s="37">
        <v>3</v>
      </c>
      <c r="Q65" s="37">
        <v>4</v>
      </c>
      <c r="R65" s="37">
        <v>2</v>
      </c>
      <c r="S65" s="37">
        <v>4</v>
      </c>
      <c r="T65" s="37">
        <v>6</v>
      </c>
      <c r="U65" s="48">
        <v>4</v>
      </c>
      <c r="V65" s="38">
        <f t="shared" si="50"/>
        <v>37</v>
      </c>
      <c r="W65" s="38">
        <f t="shared" si="48"/>
        <v>75</v>
      </c>
      <c r="X65" s="38">
        <f t="shared" si="51"/>
        <v>75</v>
      </c>
      <c r="Y65" s="34">
        <f>IF(AT65=0,"Par",AT65)</f>
        <v>3</v>
      </c>
      <c r="Z65" s="23">
        <f>IF(C65=0,0,C65-$C$9)</f>
        <v>1</v>
      </c>
      <c r="AA65" s="24">
        <f>IF(D65=0,0,D65-$D$9)</f>
        <v>0</v>
      </c>
      <c r="AB65" s="24">
        <f>IF(E65=0,0,E65-$E$9)</f>
        <v>0</v>
      </c>
      <c r="AC65" s="24">
        <f>IF(F65=0,0,F65-$F$9)</f>
        <v>0</v>
      </c>
      <c r="AD65" s="24">
        <f>IF(G65=0,0,G65-$G$9)</f>
        <v>0</v>
      </c>
      <c r="AE65" s="24">
        <f>IF(H65=0,0,H65-$H$9)</f>
        <v>-1</v>
      </c>
      <c r="AF65" s="24">
        <f>IF(I65=0,0,I65-$I$9)</f>
        <v>0</v>
      </c>
      <c r="AG65" s="24">
        <f>IF(J65=0,0,J65-$J$9)</f>
        <v>-1</v>
      </c>
      <c r="AH65" s="24">
        <f>IF(K65=0,0,K65-$K$9)</f>
        <v>3</v>
      </c>
      <c r="AI65" s="11">
        <f>SUM(Z65:AH65)</f>
        <v>2</v>
      </c>
      <c r="AJ65" s="24">
        <f>IF(M65=0,0,M65-$M$9)</f>
        <v>1</v>
      </c>
      <c r="AK65" s="24">
        <f>IF(N65=0,0,N65-$N$9)</f>
        <v>-1</v>
      </c>
      <c r="AL65" s="24">
        <f>IF(O65=0,0,O65-$O$9)</f>
        <v>1</v>
      </c>
      <c r="AM65" s="24">
        <f>IF(P65=0,0,P65-$P$9)</f>
        <v>0</v>
      </c>
      <c r="AN65" s="24">
        <f>IF(Q65=0,0,Q65-$Q$9)</f>
        <v>0</v>
      </c>
      <c r="AO65" s="24">
        <f>IF(R65=0,0,R65-$R$9)</f>
        <v>-1</v>
      </c>
      <c r="AP65" s="24">
        <f>IF(S65=0,0,S65-$S$9)</f>
        <v>-1</v>
      </c>
      <c r="AQ65" s="24">
        <f>IF(T65=0,0,T65-$T$9)</f>
        <v>2</v>
      </c>
      <c r="AR65" s="24">
        <f>IF(U65=0,0,U65-$U$9)</f>
        <v>0</v>
      </c>
      <c r="AS65" s="11">
        <f>SUM(AJ65:AR65)</f>
        <v>1</v>
      </c>
      <c r="AT65" s="24">
        <f>AI65+AS65</f>
        <v>3</v>
      </c>
    </row>
    <row r="66" spans="1:46" s="35" customFormat="1" ht="19.5" customHeight="1" thickBot="1">
      <c r="A66" s="68"/>
      <c r="B66" s="54" t="s">
        <v>96</v>
      </c>
      <c r="C66" s="42">
        <v>4</v>
      </c>
      <c r="D66" s="43">
        <v>6</v>
      </c>
      <c r="E66" s="43">
        <v>4</v>
      </c>
      <c r="F66" s="43">
        <v>4</v>
      </c>
      <c r="G66" s="43">
        <v>3</v>
      </c>
      <c r="H66" s="43">
        <v>5</v>
      </c>
      <c r="I66" s="43">
        <v>4</v>
      </c>
      <c r="J66" s="43">
        <v>3</v>
      </c>
      <c r="K66" s="45">
        <v>5</v>
      </c>
      <c r="L66" s="39">
        <f t="shared" si="49"/>
        <v>38</v>
      </c>
      <c r="M66" s="44">
        <v>4</v>
      </c>
      <c r="N66" s="45">
        <v>4</v>
      </c>
      <c r="O66" s="45">
        <v>5</v>
      </c>
      <c r="P66" s="45">
        <v>4</v>
      </c>
      <c r="Q66" s="45">
        <v>3</v>
      </c>
      <c r="R66" s="45">
        <v>3</v>
      </c>
      <c r="S66" s="45">
        <v>5</v>
      </c>
      <c r="T66" s="45">
        <v>5</v>
      </c>
      <c r="U66" s="45">
        <v>4</v>
      </c>
      <c r="V66" s="39">
        <f t="shared" si="50"/>
        <v>37</v>
      </c>
      <c r="W66" s="39">
        <f t="shared" si="48"/>
        <v>75</v>
      </c>
      <c r="X66" s="39">
        <f t="shared" si="51"/>
        <v>75</v>
      </c>
      <c r="Y66" s="40">
        <f>IF(AT66=0,"Par",AT66)</f>
        <v>3</v>
      </c>
      <c r="Z66" s="23">
        <f>IF(C66=0,0,C66-$C$9)</f>
        <v>0</v>
      </c>
      <c r="AA66" s="24">
        <f>IF(D66=0,0,D66-$D$9)</f>
        <v>1</v>
      </c>
      <c r="AB66" s="24">
        <f>IF(E66=0,0,E66-$E$9)</f>
        <v>0</v>
      </c>
      <c r="AC66" s="24">
        <f>IF(F66=0,0,F66-$F$9)</f>
        <v>0</v>
      </c>
      <c r="AD66" s="24">
        <f>IF(G66=0,0,G66-$G$9)</f>
        <v>0</v>
      </c>
      <c r="AE66" s="24">
        <f>IF(H66=0,0,H66-$H$9)</f>
        <v>0</v>
      </c>
      <c r="AF66" s="24">
        <f>IF(I66=0,0,I66-$I$9)</f>
        <v>0</v>
      </c>
      <c r="AG66" s="24">
        <f>IF(J66=0,0,J66-$J$9)</f>
        <v>0</v>
      </c>
      <c r="AH66" s="24">
        <f>IF(K66=0,0,K66-$K$9)</f>
        <v>1</v>
      </c>
      <c r="AI66" s="11">
        <f>SUM(Z66:AH66)</f>
        <v>2</v>
      </c>
      <c r="AJ66" s="24">
        <f>IF(M66=0,0,M66-$M$9)</f>
        <v>0</v>
      </c>
      <c r="AK66" s="24">
        <f>IF(N66=0,0,N66-$N$9)</f>
        <v>-1</v>
      </c>
      <c r="AL66" s="24">
        <f>IF(O66=0,0,O66-$O$9)</f>
        <v>1</v>
      </c>
      <c r="AM66" s="24">
        <f>IF(P66=0,0,P66-$P$9)</f>
        <v>1</v>
      </c>
      <c r="AN66" s="24">
        <f>IF(Q66=0,0,Q66-$Q$9)</f>
        <v>-1</v>
      </c>
      <c r="AO66" s="24">
        <f>IF(R66=0,0,R66-$R$9)</f>
        <v>0</v>
      </c>
      <c r="AP66" s="24">
        <f>IF(S66=0,0,S66-$S$9)</f>
        <v>0</v>
      </c>
      <c r="AQ66" s="24">
        <f>IF(T66=0,0,T66-$T$9)</f>
        <v>1</v>
      </c>
      <c r="AR66" s="24">
        <f>IF(U66=0,0,U66-$U$9)</f>
        <v>0</v>
      </c>
      <c r="AS66" s="11">
        <f>SUM(AJ66:AR66)</f>
        <v>1</v>
      </c>
      <c r="AT66" s="24">
        <f>AI66+AS66</f>
        <v>3</v>
      </c>
    </row>
    <row r="67" spans="1:46" s="35" customFormat="1" ht="19.5" customHeight="1">
      <c r="A67" s="68"/>
      <c r="B67" s="52" t="s">
        <v>53</v>
      </c>
      <c r="C67" s="32">
        <v>4</v>
      </c>
      <c r="D67" s="33">
        <v>5</v>
      </c>
      <c r="E67" s="33">
        <v>5</v>
      </c>
      <c r="F67" s="33">
        <v>4</v>
      </c>
      <c r="G67" s="33">
        <v>3</v>
      </c>
      <c r="H67" s="33">
        <v>5</v>
      </c>
      <c r="I67" s="33">
        <v>5</v>
      </c>
      <c r="J67" s="33">
        <v>3</v>
      </c>
      <c r="K67" s="49">
        <v>4</v>
      </c>
      <c r="L67" s="38">
        <f t="shared" si="49"/>
        <v>38</v>
      </c>
      <c r="M67" s="50">
        <v>5</v>
      </c>
      <c r="N67" s="37">
        <v>4</v>
      </c>
      <c r="O67" s="37">
        <v>4</v>
      </c>
      <c r="P67" s="37">
        <v>3</v>
      </c>
      <c r="Q67" s="37">
        <v>5</v>
      </c>
      <c r="R67" s="37">
        <v>3</v>
      </c>
      <c r="S67" s="37">
        <v>5</v>
      </c>
      <c r="T67" s="37">
        <v>4</v>
      </c>
      <c r="U67" s="49">
        <v>4</v>
      </c>
      <c r="V67" s="38">
        <f t="shared" si="50"/>
        <v>37</v>
      </c>
      <c r="W67" s="38">
        <f t="shared" si="48"/>
        <v>75</v>
      </c>
      <c r="X67" s="38">
        <f t="shared" si="51"/>
        <v>75</v>
      </c>
      <c r="Y67" s="34">
        <f>IF(AT67=0,"Par",AT67)</f>
        <v>3</v>
      </c>
      <c r="Z67" s="23">
        <f>IF(C67=0,0,C67-$C$9)</f>
        <v>0</v>
      </c>
      <c r="AA67" s="24">
        <f>IF(D67=0,0,D67-$D$9)</f>
        <v>0</v>
      </c>
      <c r="AB67" s="24">
        <f>IF(E67=0,0,E67-$E$9)</f>
        <v>1</v>
      </c>
      <c r="AC67" s="24">
        <f>IF(F67=0,0,F67-$F$9)</f>
        <v>0</v>
      </c>
      <c r="AD67" s="24">
        <f>IF(G67=0,0,G67-$G$9)</f>
        <v>0</v>
      </c>
      <c r="AE67" s="24">
        <f>IF(H67=0,0,H67-$H$9)</f>
        <v>0</v>
      </c>
      <c r="AF67" s="24">
        <f>IF(I67=0,0,I67-$I$9)</f>
        <v>1</v>
      </c>
      <c r="AG67" s="24">
        <f>IF(J67=0,0,J67-$J$9)</f>
        <v>0</v>
      </c>
      <c r="AH67" s="24">
        <f>IF(K67=0,0,K67-$K$9)</f>
        <v>0</v>
      </c>
      <c r="AI67" s="11">
        <f>SUM(Z67:AH67)</f>
        <v>2</v>
      </c>
      <c r="AJ67" s="24">
        <f>IF(M67=0,0,M67-$M$9)</f>
        <v>1</v>
      </c>
      <c r="AK67" s="24">
        <f>IF(N67=0,0,N67-$N$9)</f>
        <v>-1</v>
      </c>
      <c r="AL67" s="24">
        <f>IF(O67=0,0,O67-$O$9)</f>
        <v>0</v>
      </c>
      <c r="AM67" s="24">
        <f>IF(P67=0,0,P67-$P$9)</f>
        <v>0</v>
      </c>
      <c r="AN67" s="24">
        <f>IF(Q67=0,0,Q67-$Q$9)</f>
        <v>1</v>
      </c>
      <c r="AO67" s="24">
        <f>IF(R67=0,0,R67-$R$9)</f>
        <v>0</v>
      </c>
      <c r="AP67" s="24">
        <f>IF(S67=0,0,S67-$S$9)</f>
        <v>0</v>
      </c>
      <c r="AQ67" s="24">
        <f>IF(T67=0,0,T67-$T$9)</f>
        <v>0</v>
      </c>
      <c r="AR67" s="24">
        <f>IF(U67=0,0,U67-$U$9)</f>
        <v>0</v>
      </c>
      <c r="AS67" s="11">
        <f>SUM(AJ67:AR67)</f>
        <v>1</v>
      </c>
      <c r="AT67" s="24">
        <f>AI67+AS67</f>
        <v>3</v>
      </c>
    </row>
    <row r="68" spans="1:46" ht="19.5" customHeight="1">
      <c r="A68" s="68"/>
      <c r="B68" s="53" t="s">
        <v>77</v>
      </c>
      <c r="C68" s="36">
        <v>4</v>
      </c>
      <c r="D68" s="37">
        <v>6</v>
      </c>
      <c r="E68" s="37">
        <v>6</v>
      </c>
      <c r="F68" s="37">
        <v>3</v>
      </c>
      <c r="G68" s="37">
        <v>3</v>
      </c>
      <c r="H68" s="37">
        <v>5</v>
      </c>
      <c r="I68" s="37">
        <v>4</v>
      </c>
      <c r="J68" s="37">
        <v>3</v>
      </c>
      <c r="K68" s="37">
        <v>4</v>
      </c>
      <c r="L68" s="38">
        <f t="shared" si="49"/>
        <v>38</v>
      </c>
      <c r="M68" s="36">
        <v>4</v>
      </c>
      <c r="N68" s="37">
        <v>6</v>
      </c>
      <c r="O68" s="37">
        <v>4</v>
      </c>
      <c r="P68" s="37">
        <v>4</v>
      </c>
      <c r="Q68" s="37">
        <v>3</v>
      </c>
      <c r="R68" s="37">
        <v>3</v>
      </c>
      <c r="S68" s="37">
        <v>4</v>
      </c>
      <c r="T68" s="37">
        <v>4</v>
      </c>
      <c r="U68" s="48">
        <v>5</v>
      </c>
      <c r="V68" s="38">
        <f t="shared" si="50"/>
        <v>37</v>
      </c>
      <c r="W68" s="38">
        <f t="shared" si="48"/>
        <v>75</v>
      </c>
      <c r="X68" s="38">
        <f t="shared" si="51"/>
        <v>75</v>
      </c>
      <c r="Y68" s="34">
        <v>3</v>
      </c>
      <c r="Z68" s="56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</row>
    <row r="69" spans="1:46" s="35" customFormat="1" ht="19.5" customHeight="1" thickBot="1">
      <c r="A69" s="68"/>
      <c r="B69" s="54" t="s">
        <v>55</v>
      </c>
      <c r="C69" s="42">
        <v>5</v>
      </c>
      <c r="D69" s="43">
        <v>5</v>
      </c>
      <c r="E69" s="43">
        <v>4</v>
      </c>
      <c r="F69" s="43">
        <v>4</v>
      </c>
      <c r="G69" s="43">
        <v>4</v>
      </c>
      <c r="H69" s="43">
        <v>4</v>
      </c>
      <c r="I69" s="43">
        <v>4</v>
      </c>
      <c r="J69" s="43">
        <v>2</v>
      </c>
      <c r="K69" s="45">
        <v>5</v>
      </c>
      <c r="L69" s="39">
        <f t="shared" si="49"/>
        <v>37</v>
      </c>
      <c r="M69" s="44">
        <v>5</v>
      </c>
      <c r="N69" s="45">
        <v>4</v>
      </c>
      <c r="O69" s="45">
        <v>4</v>
      </c>
      <c r="P69" s="45">
        <v>3</v>
      </c>
      <c r="Q69" s="45">
        <v>5</v>
      </c>
      <c r="R69" s="45">
        <v>3</v>
      </c>
      <c r="S69" s="45">
        <v>6</v>
      </c>
      <c r="T69" s="45">
        <v>5</v>
      </c>
      <c r="U69" s="45">
        <v>3</v>
      </c>
      <c r="V69" s="39">
        <f t="shared" si="50"/>
        <v>38</v>
      </c>
      <c r="W69" s="39">
        <f t="shared" si="48"/>
        <v>75</v>
      </c>
      <c r="X69" s="39">
        <f t="shared" si="51"/>
        <v>75</v>
      </c>
      <c r="Y69" s="40">
        <f>IF(AT69=0,"Par",AT69)</f>
        <v>3</v>
      </c>
      <c r="Z69" s="23">
        <f aca="true" t="shared" si="74" ref="Z69:Z80">IF(C69=0,0,C69-$C$9)</f>
        <v>1</v>
      </c>
      <c r="AA69" s="24">
        <f aca="true" t="shared" si="75" ref="AA69:AA80">IF(D69=0,0,D69-$D$9)</f>
        <v>0</v>
      </c>
      <c r="AB69" s="24">
        <f aca="true" t="shared" si="76" ref="AB69:AB80">IF(E69=0,0,E69-$E$9)</f>
        <v>0</v>
      </c>
      <c r="AC69" s="24">
        <f aca="true" t="shared" si="77" ref="AC69:AC80">IF(F69=0,0,F69-$F$9)</f>
        <v>0</v>
      </c>
      <c r="AD69" s="24">
        <f aca="true" t="shared" si="78" ref="AD69:AD80">IF(G69=0,0,G69-$G$9)</f>
        <v>1</v>
      </c>
      <c r="AE69" s="24">
        <f aca="true" t="shared" si="79" ref="AE69:AE80">IF(H69=0,0,H69-$H$9)</f>
        <v>-1</v>
      </c>
      <c r="AF69" s="24">
        <f aca="true" t="shared" si="80" ref="AF69:AF80">IF(I69=0,0,I69-$I$9)</f>
        <v>0</v>
      </c>
      <c r="AG69" s="24">
        <f aca="true" t="shared" si="81" ref="AG69:AG80">IF(J69=0,0,J69-$J$9)</f>
        <v>-1</v>
      </c>
      <c r="AH69" s="24">
        <f aca="true" t="shared" si="82" ref="AH69:AH80">IF(K69=0,0,K69-$K$9)</f>
        <v>1</v>
      </c>
      <c r="AI69" s="11">
        <f aca="true" t="shared" si="83" ref="AI69:AI80">SUM(Z69:AH69)</f>
        <v>1</v>
      </c>
      <c r="AJ69" s="24">
        <f aca="true" t="shared" si="84" ref="AJ69:AJ80">IF(M69=0,0,M69-$M$9)</f>
        <v>1</v>
      </c>
      <c r="AK69" s="24">
        <f aca="true" t="shared" si="85" ref="AK69:AK80">IF(N69=0,0,N69-$N$9)</f>
        <v>-1</v>
      </c>
      <c r="AL69" s="24">
        <f aca="true" t="shared" si="86" ref="AL69:AL80">IF(O69=0,0,O69-$O$9)</f>
        <v>0</v>
      </c>
      <c r="AM69" s="24">
        <f aca="true" t="shared" si="87" ref="AM69:AM80">IF(P69=0,0,P69-$P$9)</f>
        <v>0</v>
      </c>
      <c r="AN69" s="24">
        <f>IF(Q69=0,0,Q69-$Q$9)</f>
        <v>1</v>
      </c>
      <c r="AO69" s="24">
        <f>IF(R69=0,0,R69-$R$9)</f>
        <v>0</v>
      </c>
      <c r="AP69" s="24">
        <f>IF(S69=0,0,S69-$S$9)</f>
        <v>1</v>
      </c>
      <c r="AQ69" s="24">
        <f aca="true" t="shared" si="88" ref="AQ69:AQ80">IF(T69=0,0,T69-$T$9)</f>
        <v>1</v>
      </c>
      <c r="AR69" s="24">
        <f aca="true" t="shared" si="89" ref="AR69:AR80">IF(U69=0,0,U69-$U$9)</f>
        <v>-1</v>
      </c>
      <c r="AS69" s="11">
        <f aca="true" t="shared" si="90" ref="AS69:AS80">SUM(AJ69:AR69)</f>
        <v>2</v>
      </c>
      <c r="AT69" s="24">
        <f aca="true" t="shared" si="91" ref="AT69:AT80">AI69+AS69</f>
        <v>3</v>
      </c>
    </row>
    <row r="70" spans="1:46" s="35" customFormat="1" ht="19.5" customHeight="1">
      <c r="A70" s="68"/>
      <c r="B70" s="52" t="s">
        <v>30</v>
      </c>
      <c r="C70" s="32">
        <v>5</v>
      </c>
      <c r="D70" s="33">
        <v>5</v>
      </c>
      <c r="E70" s="33">
        <v>4</v>
      </c>
      <c r="F70" s="33">
        <v>4</v>
      </c>
      <c r="G70" s="33">
        <v>4</v>
      </c>
      <c r="H70" s="33">
        <v>4</v>
      </c>
      <c r="I70" s="33">
        <v>4</v>
      </c>
      <c r="J70" s="33">
        <v>3</v>
      </c>
      <c r="K70" s="49">
        <v>4</v>
      </c>
      <c r="L70" s="38">
        <f t="shared" si="49"/>
        <v>37</v>
      </c>
      <c r="M70" s="50">
        <v>4</v>
      </c>
      <c r="N70" s="37">
        <v>6</v>
      </c>
      <c r="O70" s="37">
        <v>5</v>
      </c>
      <c r="P70" s="37">
        <v>4</v>
      </c>
      <c r="Q70" s="37">
        <v>4</v>
      </c>
      <c r="R70" s="37">
        <v>3</v>
      </c>
      <c r="S70" s="37">
        <v>4</v>
      </c>
      <c r="T70" s="37">
        <v>4</v>
      </c>
      <c r="U70" s="49">
        <v>4</v>
      </c>
      <c r="V70" s="38">
        <f t="shared" si="50"/>
        <v>38</v>
      </c>
      <c r="W70" s="38">
        <f t="shared" si="48"/>
        <v>75</v>
      </c>
      <c r="X70" s="38">
        <f t="shared" si="51"/>
        <v>75</v>
      </c>
      <c r="Y70" s="34">
        <f>IF(AT70=0,"Par",AT70)</f>
        <v>3</v>
      </c>
      <c r="Z70" s="23">
        <f t="shared" si="74"/>
        <v>1</v>
      </c>
      <c r="AA70" s="24">
        <f t="shared" si="75"/>
        <v>0</v>
      </c>
      <c r="AB70" s="24">
        <f t="shared" si="76"/>
        <v>0</v>
      </c>
      <c r="AC70" s="24">
        <f t="shared" si="77"/>
        <v>0</v>
      </c>
      <c r="AD70" s="24">
        <f t="shared" si="78"/>
        <v>1</v>
      </c>
      <c r="AE70" s="24">
        <f t="shared" si="79"/>
        <v>-1</v>
      </c>
      <c r="AF70" s="24">
        <f t="shared" si="80"/>
        <v>0</v>
      </c>
      <c r="AG70" s="24">
        <f t="shared" si="81"/>
        <v>0</v>
      </c>
      <c r="AH70" s="24">
        <f t="shared" si="82"/>
        <v>0</v>
      </c>
      <c r="AI70" s="11">
        <f t="shared" si="83"/>
        <v>1</v>
      </c>
      <c r="AJ70" s="24">
        <f t="shared" si="84"/>
        <v>0</v>
      </c>
      <c r="AK70" s="24">
        <f t="shared" si="85"/>
        <v>1</v>
      </c>
      <c r="AL70" s="24">
        <f t="shared" si="86"/>
        <v>1</v>
      </c>
      <c r="AM70" s="24">
        <f t="shared" si="87"/>
        <v>1</v>
      </c>
      <c r="AN70" s="24">
        <f>IF(Q70=0,0,Q70-$Q$9)</f>
        <v>0</v>
      </c>
      <c r="AO70" s="24">
        <f>IF(R70=0,0,R70-$R$9)</f>
        <v>0</v>
      </c>
      <c r="AP70" s="24">
        <f>IF(S70=0,0,S70-$S$9)</f>
        <v>-1</v>
      </c>
      <c r="AQ70" s="24">
        <f t="shared" si="88"/>
        <v>0</v>
      </c>
      <c r="AR70" s="24">
        <f t="shared" si="89"/>
        <v>0</v>
      </c>
      <c r="AS70" s="11">
        <f t="shared" si="90"/>
        <v>2</v>
      </c>
      <c r="AT70" s="24">
        <f t="shared" si="91"/>
        <v>3</v>
      </c>
    </row>
    <row r="71" spans="1:46" s="35" customFormat="1" ht="19.5" customHeight="1">
      <c r="A71" s="68"/>
      <c r="B71" s="53" t="s">
        <v>46</v>
      </c>
      <c r="C71" s="36">
        <v>5</v>
      </c>
      <c r="D71" s="37">
        <v>5</v>
      </c>
      <c r="E71" s="37">
        <v>4</v>
      </c>
      <c r="F71" s="37">
        <v>4</v>
      </c>
      <c r="G71" s="37">
        <v>3</v>
      </c>
      <c r="H71" s="37">
        <v>5</v>
      </c>
      <c r="I71" s="37">
        <v>4</v>
      </c>
      <c r="J71" s="37">
        <v>3</v>
      </c>
      <c r="K71" s="37">
        <v>4</v>
      </c>
      <c r="L71" s="38">
        <f t="shared" si="49"/>
        <v>37</v>
      </c>
      <c r="M71" s="36">
        <v>4</v>
      </c>
      <c r="N71" s="37">
        <v>5</v>
      </c>
      <c r="O71" s="37">
        <v>3</v>
      </c>
      <c r="P71" s="37">
        <v>5</v>
      </c>
      <c r="Q71" s="37">
        <v>5</v>
      </c>
      <c r="R71" s="37">
        <v>2</v>
      </c>
      <c r="S71" s="37">
        <v>5</v>
      </c>
      <c r="T71" s="37">
        <v>5</v>
      </c>
      <c r="U71" s="48">
        <v>4</v>
      </c>
      <c r="V71" s="38">
        <f t="shared" si="50"/>
        <v>38</v>
      </c>
      <c r="W71" s="38">
        <f t="shared" si="48"/>
        <v>75</v>
      </c>
      <c r="X71" s="38">
        <f t="shared" si="51"/>
        <v>75</v>
      </c>
      <c r="Y71" s="34">
        <f>IF(AT71=0,"Par",AT71)</f>
        <v>3</v>
      </c>
      <c r="Z71" s="23">
        <f t="shared" si="74"/>
        <v>1</v>
      </c>
      <c r="AA71" s="24">
        <f t="shared" si="75"/>
        <v>0</v>
      </c>
      <c r="AB71" s="24">
        <f t="shared" si="76"/>
        <v>0</v>
      </c>
      <c r="AC71" s="24">
        <f t="shared" si="77"/>
        <v>0</v>
      </c>
      <c r="AD71" s="24">
        <f t="shared" si="78"/>
        <v>0</v>
      </c>
      <c r="AE71" s="24">
        <f t="shared" si="79"/>
        <v>0</v>
      </c>
      <c r="AF71" s="24">
        <f t="shared" si="80"/>
        <v>0</v>
      </c>
      <c r="AG71" s="24">
        <f t="shared" si="81"/>
        <v>0</v>
      </c>
      <c r="AH71" s="24">
        <f t="shared" si="82"/>
        <v>0</v>
      </c>
      <c r="AI71" s="11">
        <f t="shared" si="83"/>
        <v>1</v>
      </c>
      <c r="AJ71" s="24">
        <f t="shared" si="84"/>
        <v>0</v>
      </c>
      <c r="AK71" s="24">
        <f t="shared" si="85"/>
        <v>0</v>
      </c>
      <c r="AL71" s="24">
        <f t="shared" si="86"/>
        <v>-1</v>
      </c>
      <c r="AM71" s="24">
        <f t="shared" si="87"/>
        <v>2</v>
      </c>
      <c r="AN71" s="24">
        <f>IF(Q71=0,0,Q71-$Q$9)</f>
        <v>1</v>
      </c>
      <c r="AO71" s="24">
        <f>IF(R71=0,0,R71-$R$9)</f>
        <v>-1</v>
      </c>
      <c r="AP71" s="24">
        <f>IF(S71=0,0,S71-$S$9)</f>
        <v>0</v>
      </c>
      <c r="AQ71" s="24">
        <f t="shared" si="88"/>
        <v>1</v>
      </c>
      <c r="AR71" s="24">
        <f t="shared" si="89"/>
        <v>0</v>
      </c>
      <c r="AS71" s="11">
        <f t="shared" si="90"/>
        <v>2</v>
      </c>
      <c r="AT71" s="24">
        <f t="shared" si="91"/>
        <v>3</v>
      </c>
    </row>
    <row r="72" spans="1:46" s="35" customFormat="1" ht="19.5" customHeight="1" thickBot="1">
      <c r="A72" s="68"/>
      <c r="B72" s="54" t="s">
        <v>97</v>
      </c>
      <c r="C72" s="42">
        <v>4</v>
      </c>
      <c r="D72" s="43">
        <v>5</v>
      </c>
      <c r="E72" s="43">
        <v>4</v>
      </c>
      <c r="F72" s="43">
        <v>4</v>
      </c>
      <c r="G72" s="43">
        <v>3</v>
      </c>
      <c r="H72" s="43">
        <v>6</v>
      </c>
      <c r="I72" s="43">
        <v>4</v>
      </c>
      <c r="J72" s="43">
        <v>3</v>
      </c>
      <c r="K72" s="45">
        <v>4</v>
      </c>
      <c r="L72" s="39">
        <f t="shared" si="49"/>
        <v>37</v>
      </c>
      <c r="M72" s="44">
        <v>5</v>
      </c>
      <c r="N72" s="45">
        <v>5</v>
      </c>
      <c r="O72" s="45">
        <v>4</v>
      </c>
      <c r="P72" s="45">
        <v>3</v>
      </c>
      <c r="Q72" s="45">
        <v>4</v>
      </c>
      <c r="R72" s="45">
        <v>3</v>
      </c>
      <c r="S72" s="45">
        <v>6</v>
      </c>
      <c r="T72" s="45">
        <v>4</v>
      </c>
      <c r="U72" s="45">
        <v>4</v>
      </c>
      <c r="V72" s="39">
        <f t="shared" si="50"/>
        <v>38</v>
      </c>
      <c r="W72" s="39">
        <f t="shared" si="48"/>
        <v>75</v>
      </c>
      <c r="X72" s="39">
        <f t="shared" si="51"/>
        <v>75</v>
      </c>
      <c r="Y72" s="40">
        <f>IF(AT72=0,"Par",AT72)</f>
        <v>3</v>
      </c>
      <c r="Z72" s="23">
        <f t="shared" si="74"/>
        <v>0</v>
      </c>
      <c r="AA72" s="24">
        <f t="shared" si="75"/>
        <v>0</v>
      </c>
      <c r="AB72" s="24">
        <f t="shared" si="76"/>
        <v>0</v>
      </c>
      <c r="AC72" s="24">
        <f t="shared" si="77"/>
        <v>0</v>
      </c>
      <c r="AD72" s="24">
        <f t="shared" si="78"/>
        <v>0</v>
      </c>
      <c r="AE72" s="24">
        <f t="shared" si="79"/>
        <v>1</v>
      </c>
      <c r="AF72" s="24">
        <f t="shared" si="80"/>
        <v>0</v>
      </c>
      <c r="AG72" s="24">
        <f t="shared" si="81"/>
        <v>0</v>
      </c>
      <c r="AH72" s="24">
        <f t="shared" si="82"/>
        <v>0</v>
      </c>
      <c r="AI72" s="11">
        <f t="shared" si="83"/>
        <v>1</v>
      </c>
      <c r="AJ72" s="24">
        <f t="shared" si="84"/>
        <v>1</v>
      </c>
      <c r="AK72" s="24">
        <f t="shared" si="85"/>
        <v>0</v>
      </c>
      <c r="AL72" s="24">
        <f t="shared" si="86"/>
        <v>0</v>
      </c>
      <c r="AM72" s="24">
        <f t="shared" si="87"/>
        <v>0</v>
      </c>
      <c r="AN72" s="24">
        <f>IF(Q72=0,0,Q72-$Q$9)</f>
        <v>0</v>
      </c>
      <c r="AO72" s="24">
        <f>IF(R72=0,0,R72-$R$9)</f>
        <v>0</v>
      </c>
      <c r="AP72" s="24">
        <f>IF(S72=0,0,S72-$S$9)</f>
        <v>1</v>
      </c>
      <c r="AQ72" s="24">
        <f t="shared" si="88"/>
        <v>0</v>
      </c>
      <c r="AR72" s="24">
        <f t="shared" si="89"/>
        <v>0</v>
      </c>
      <c r="AS72" s="11">
        <f t="shared" si="90"/>
        <v>2</v>
      </c>
      <c r="AT72" s="24">
        <f t="shared" si="91"/>
        <v>3</v>
      </c>
    </row>
    <row r="73" spans="1:46" s="35" customFormat="1" ht="19.5" customHeight="1">
      <c r="A73" s="68"/>
      <c r="B73" s="52" t="s">
        <v>26</v>
      </c>
      <c r="C73" s="32">
        <v>4</v>
      </c>
      <c r="D73" s="33">
        <v>7</v>
      </c>
      <c r="E73" s="33">
        <v>4</v>
      </c>
      <c r="F73" s="33">
        <v>4</v>
      </c>
      <c r="G73" s="33">
        <v>3</v>
      </c>
      <c r="H73" s="33">
        <v>6</v>
      </c>
      <c r="I73" s="33">
        <v>3</v>
      </c>
      <c r="J73" s="33">
        <v>2</v>
      </c>
      <c r="K73" s="49">
        <v>4</v>
      </c>
      <c r="L73" s="38">
        <f t="shared" si="49"/>
        <v>37</v>
      </c>
      <c r="M73" s="50">
        <v>4</v>
      </c>
      <c r="N73" s="37">
        <v>5</v>
      </c>
      <c r="O73" s="37">
        <v>4</v>
      </c>
      <c r="P73" s="37">
        <v>4</v>
      </c>
      <c r="Q73" s="37">
        <v>4</v>
      </c>
      <c r="R73" s="37">
        <v>3</v>
      </c>
      <c r="S73" s="37">
        <v>5</v>
      </c>
      <c r="T73" s="37">
        <v>4</v>
      </c>
      <c r="U73" s="49">
        <v>5</v>
      </c>
      <c r="V73" s="38">
        <f t="shared" si="50"/>
        <v>38</v>
      </c>
      <c r="W73" s="38">
        <f aca="true" t="shared" si="92" ref="W73:W104">L73+V73</f>
        <v>75</v>
      </c>
      <c r="X73" s="38">
        <f t="shared" si="51"/>
        <v>75</v>
      </c>
      <c r="Y73" s="34">
        <v>3</v>
      </c>
      <c r="Z73" s="23">
        <f t="shared" si="74"/>
        <v>0</v>
      </c>
      <c r="AA73" s="24">
        <f t="shared" si="75"/>
        <v>2</v>
      </c>
      <c r="AB73" s="24">
        <f t="shared" si="76"/>
        <v>0</v>
      </c>
      <c r="AC73" s="24">
        <f t="shared" si="77"/>
        <v>0</v>
      </c>
      <c r="AD73" s="24">
        <f t="shared" si="78"/>
        <v>0</v>
      </c>
      <c r="AE73" s="24">
        <f t="shared" si="79"/>
        <v>1</v>
      </c>
      <c r="AF73" s="24">
        <f t="shared" si="80"/>
        <v>-1</v>
      </c>
      <c r="AG73" s="24">
        <f t="shared" si="81"/>
        <v>-1</v>
      </c>
      <c r="AH73" s="24">
        <f t="shared" si="82"/>
        <v>0</v>
      </c>
      <c r="AI73" s="11">
        <f t="shared" si="83"/>
        <v>1</v>
      </c>
      <c r="AJ73" s="24">
        <f t="shared" si="84"/>
        <v>0</v>
      </c>
      <c r="AK73" s="24">
        <f t="shared" si="85"/>
        <v>0</v>
      </c>
      <c r="AL73" s="24">
        <f t="shared" si="86"/>
        <v>0</v>
      </c>
      <c r="AM73" s="24">
        <f t="shared" si="87"/>
        <v>1</v>
      </c>
      <c r="AN73" s="24">
        <f>IF(P73=0,0,P73-$Q$9)</f>
        <v>0</v>
      </c>
      <c r="AO73" s="24">
        <f>IF(Q73=0,0,Q73-$R$9)</f>
        <v>1</v>
      </c>
      <c r="AP73" s="24">
        <f>IF(R73=0,0,R73-$S$9)</f>
        <v>-2</v>
      </c>
      <c r="AQ73" s="24">
        <f t="shared" si="88"/>
        <v>0</v>
      </c>
      <c r="AR73" s="24">
        <f t="shared" si="89"/>
        <v>1</v>
      </c>
      <c r="AS73" s="11">
        <f t="shared" si="90"/>
        <v>1</v>
      </c>
      <c r="AT73" s="24">
        <f t="shared" si="91"/>
        <v>2</v>
      </c>
    </row>
    <row r="74" spans="1:46" s="35" customFormat="1" ht="19.5" customHeight="1">
      <c r="A74" s="68"/>
      <c r="B74" s="53" t="s">
        <v>45</v>
      </c>
      <c r="C74" s="36">
        <v>3</v>
      </c>
      <c r="D74" s="37">
        <v>5</v>
      </c>
      <c r="E74" s="37">
        <v>4</v>
      </c>
      <c r="F74" s="37">
        <v>5</v>
      </c>
      <c r="G74" s="37">
        <v>3</v>
      </c>
      <c r="H74" s="37">
        <v>6</v>
      </c>
      <c r="I74" s="37">
        <v>4</v>
      </c>
      <c r="J74" s="37">
        <v>2</v>
      </c>
      <c r="K74" s="37">
        <v>5</v>
      </c>
      <c r="L74" s="38">
        <f aca="true" t="shared" si="93" ref="L74:L105">SUM(C74:K74)</f>
        <v>37</v>
      </c>
      <c r="M74" s="36">
        <v>4</v>
      </c>
      <c r="N74" s="37">
        <v>5</v>
      </c>
      <c r="O74" s="37">
        <v>4</v>
      </c>
      <c r="P74" s="37">
        <v>3</v>
      </c>
      <c r="Q74" s="37">
        <v>4</v>
      </c>
      <c r="R74" s="37">
        <v>3</v>
      </c>
      <c r="S74" s="37">
        <v>5</v>
      </c>
      <c r="T74" s="37">
        <v>5</v>
      </c>
      <c r="U74" s="48">
        <v>5</v>
      </c>
      <c r="V74" s="38">
        <f aca="true" t="shared" si="94" ref="V74:V105">SUM(M74:U74)</f>
        <v>38</v>
      </c>
      <c r="W74" s="38">
        <f t="shared" si="92"/>
        <v>75</v>
      </c>
      <c r="X74" s="38">
        <f aca="true" t="shared" si="95" ref="X74:X105">W74</f>
        <v>75</v>
      </c>
      <c r="Y74" s="34">
        <f aca="true" t="shared" si="96" ref="Y74:Y80">IF(AT74=0,"Par",AT74)</f>
        <v>3</v>
      </c>
      <c r="Z74" s="23">
        <f t="shared" si="74"/>
        <v>-1</v>
      </c>
      <c r="AA74" s="24">
        <f t="shared" si="75"/>
        <v>0</v>
      </c>
      <c r="AB74" s="24">
        <f t="shared" si="76"/>
        <v>0</v>
      </c>
      <c r="AC74" s="24">
        <f t="shared" si="77"/>
        <v>1</v>
      </c>
      <c r="AD74" s="24">
        <f t="shared" si="78"/>
        <v>0</v>
      </c>
      <c r="AE74" s="24">
        <f t="shared" si="79"/>
        <v>1</v>
      </c>
      <c r="AF74" s="24">
        <f t="shared" si="80"/>
        <v>0</v>
      </c>
      <c r="AG74" s="24">
        <f t="shared" si="81"/>
        <v>-1</v>
      </c>
      <c r="AH74" s="24">
        <f t="shared" si="82"/>
        <v>1</v>
      </c>
      <c r="AI74" s="11">
        <f t="shared" si="83"/>
        <v>1</v>
      </c>
      <c r="AJ74" s="24">
        <f t="shared" si="84"/>
        <v>0</v>
      </c>
      <c r="AK74" s="24">
        <f t="shared" si="85"/>
        <v>0</v>
      </c>
      <c r="AL74" s="24">
        <f t="shared" si="86"/>
        <v>0</v>
      </c>
      <c r="AM74" s="24">
        <f t="shared" si="87"/>
        <v>0</v>
      </c>
      <c r="AN74" s="24">
        <f aca="true" t="shared" si="97" ref="AN74:AN80">IF(Q74=0,0,Q74-$Q$9)</f>
        <v>0</v>
      </c>
      <c r="AO74" s="24">
        <f aca="true" t="shared" si="98" ref="AO74:AO80">IF(R74=0,0,R74-$R$9)</f>
        <v>0</v>
      </c>
      <c r="AP74" s="24">
        <f aca="true" t="shared" si="99" ref="AP74:AP80">IF(S74=0,0,S74-$S$9)</f>
        <v>0</v>
      </c>
      <c r="AQ74" s="24">
        <f t="shared" si="88"/>
        <v>1</v>
      </c>
      <c r="AR74" s="24">
        <f t="shared" si="89"/>
        <v>1</v>
      </c>
      <c r="AS74" s="11">
        <f t="shared" si="90"/>
        <v>2</v>
      </c>
      <c r="AT74" s="24">
        <f t="shared" si="91"/>
        <v>3</v>
      </c>
    </row>
    <row r="75" spans="1:46" s="35" customFormat="1" ht="19.5" customHeight="1" thickBot="1">
      <c r="A75" s="68"/>
      <c r="B75" s="54" t="s">
        <v>104</v>
      </c>
      <c r="C75" s="42">
        <v>4</v>
      </c>
      <c r="D75" s="43">
        <v>4</v>
      </c>
      <c r="E75" s="43">
        <v>4</v>
      </c>
      <c r="F75" s="43">
        <v>4</v>
      </c>
      <c r="G75" s="43">
        <v>3</v>
      </c>
      <c r="H75" s="43">
        <v>5</v>
      </c>
      <c r="I75" s="43">
        <v>5</v>
      </c>
      <c r="J75" s="43">
        <v>3</v>
      </c>
      <c r="K75" s="45">
        <v>4</v>
      </c>
      <c r="L75" s="39">
        <f t="shared" si="93"/>
        <v>36</v>
      </c>
      <c r="M75" s="44">
        <v>4</v>
      </c>
      <c r="N75" s="45">
        <v>5</v>
      </c>
      <c r="O75" s="45">
        <v>4</v>
      </c>
      <c r="P75" s="45">
        <v>3</v>
      </c>
      <c r="Q75" s="45">
        <v>4</v>
      </c>
      <c r="R75" s="45">
        <v>4</v>
      </c>
      <c r="S75" s="45">
        <v>4</v>
      </c>
      <c r="T75" s="45">
        <v>5</v>
      </c>
      <c r="U75" s="45">
        <v>6</v>
      </c>
      <c r="V75" s="39">
        <f t="shared" si="94"/>
        <v>39</v>
      </c>
      <c r="W75" s="39">
        <f t="shared" si="92"/>
        <v>75</v>
      </c>
      <c r="X75" s="39">
        <f t="shared" si="95"/>
        <v>75</v>
      </c>
      <c r="Y75" s="40">
        <f t="shared" si="96"/>
        <v>3</v>
      </c>
      <c r="Z75" s="23">
        <f t="shared" si="74"/>
        <v>0</v>
      </c>
      <c r="AA75" s="24">
        <f t="shared" si="75"/>
        <v>-1</v>
      </c>
      <c r="AB75" s="24">
        <f t="shared" si="76"/>
        <v>0</v>
      </c>
      <c r="AC75" s="24">
        <f t="shared" si="77"/>
        <v>0</v>
      </c>
      <c r="AD75" s="24">
        <f t="shared" si="78"/>
        <v>0</v>
      </c>
      <c r="AE75" s="24">
        <f t="shared" si="79"/>
        <v>0</v>
      </c>
      <c r="AF75" s="24">
        <f t="shared" si="80"/>
        <v>1</v>
      </c>
      <c r="AG75" s="24">
        <f t="shared" si="81"/>
        <v>0</v>
      </c>
      <c r="AH75" s="24">
        <f t="shared" si="82"/>
        <v>0</v>
      </c>
      <c r="AI75" s="11">
        <f t="shared" si="83"/>
        <v>0</v>
      </c>
      <c r="AJ75" s="24">
        <f t="shared" si="84"/>
        <v>0</v>
      </c>
      <c r="AK75" s="24">
        <f t="shared" si="85"/>
        <v>0</v>
      </c>
      <c r="AL75" s="24">
        <f t="shared" si="86"/>
        <v>0</v>
      </c>
      <c r="AM75" s="24">
        <f t="shared" si="87"/>
        <v>0</v>
      </c>
      <c r="AN75" s="24">
        <f t="shared" si="97"/>
        <v>0</v>
      </c>
      <c r="AO75" s="24">
        <f t="shared" si="98"/>
        <v>1</v>
      </c>
      <c r="AP75" s="24">
        <f t="shared" si="99"/>
        <v>-1</v>
      </c>
      <c r="AQ75" s="24">
        <f t="shared" si="88"/>
        <v>1</v>
      </c>
      <c r="AR75" s="24">
        <f t="shared" si="89"/>
        <v>2</v>
      </c>
      <c r="AS75" s="11">
        <f t="shared" si="90"/>
        <v>3</v>
      </c>
      <c r="AT75" s="24">
        <f t="shared" si="91"/>
        <v>3</v>
      </c>
    </row>
    <row r="76" spans="1:46" s="35" customFormat="1" ht="19.5" customHeight="1">
      <c r="A76" s="68"/>
      <c r="B76" s="52" t="s">
        <v>98</v>
      </c>
      <c r="C76" s="32">
        <v>4</v>
      </c>
      <c r="D76" s="33">
        <v>5</v>
      </c>
      <c r="E76" s="33">
        <v>4</v>
      </c>
      <c r="F76" s="33">
        <v>4</v>
      </c>
      <c r="G76" s="33">
        <v>3</v>
      </c>
      <c r="H76" s="33">
        <v>5</v>
      </c>
      <c r="I76" s="33">
        <v>4</v>
      </c>
      <c r="J76" s="33">
        <v>2</v>
      </c>
      <c r="K76" s="49">
        <v>4</v>
      </c>
      <c r="L76" s="38">
        <f t="shared" si="93"/>
        <v>35</v>
      </c>
      <c r="M76" s="50">
        <v>4</v>
      </c>
      <c r="N76" s="37">
        <v>5</v>
      </c>
      <c r="O76" s="37">
        <v>5</v>
      </c>
      <c r="P76" s="37">
        <v>3</v>
      </c>
      <c r="Q76" s="37">
        <v>5</v>
      </c>
      <c r="R76" s="37">
        <v>3</v>
      </c>
      <c r="S76" s="37">
        <v>5</v>
      </c>
      <c r="T76" s="37">
        <v>5</v>
      </c>
      <c r="U76" s="49">
        <v>5</v>
      </c>
      <c r="V76" s="38">
        <f t="shared" si="94"/>
        <v>40</v>
      </c>
      <c r="W76" s="38">
        <f t="shared" si="92"/>
        <v>75</v>
      </c>
      <c r="X76" s="38">
        <f t="shared" si="95"/>
        <v>75</v>
      </c>
      <c r="Y76" s="34">
        <f t="shared" si="96"/>
        <v>3</v>
      </c>
      <c r="Z76" s="23">
        <f t="shared" si="74"/>
        <v>0</v>
      </c>
      <c r="AA76" s="24">
        <f t="shared" si="75"/>
        <v>0</v>
      </c>
      <c r="AB76" s="24">
        <f t="shared" si="76"/>
        <v>0</v>
      </c>
      <c r="AC76" s="24">
        <f t="shared" si="77"/>
        <v>0</v>
      </c>
      <c r="AD76" s="24">
        <f t="shared" si="78"/>
        <v>0</v>
      </c>
      <c r="AE76" s="24">
        <f t="shared" si="79"/>
        <v>0</v>
      </c>
      <c r="AF76" s="24">
        <f t="shared" si="80"/>
        <v>0</v>
      </c>
      <c r="AG76" s="24">
        <f t="shared" si="81"/>
        <v>-1</v>
      </c>
      <c r="AH76" s="24">
        <f t="shared" si="82"/>
        <v>0</v>
      </c>
      <c r="AI76" s="11">
        <f t="shared" si="83"/>
        <v>-1</v>
      </c>
      <c r="AJ76" s="24">
        <f t="shared" si="84"/>
        <v>0</v>
      </c>
      <c r="AK76" s="24">
        <f t="shared" si="85"/>
        <v>0</v>
      </c>
      <c r="AL76" s="24">
        <f t="shared" si="86"/>
        <v>1</v>
      </c>
      <c r="AM76" s="24">
        <f t="shared" si="87"/>
        <v>0</v>
      </c>
      <c r="AN76" s="24">
        <f t="shared" si="97"/>
        <v>1</v>
      </c>
      <c r="AO76" s="24">
        <f t="shared" si="98"/>
        <v>0</v>
      </c>
      <c r="AP76" s="24">
        <f t="shared" si="99"/>
        <v>0</v>
      </c>
      <c r="AQ76" s="24">
        <f t="shared" si="88"/>
        <v>1</v>
      </c>
      <c r="AR76" s="24">
        <f t="shared" si="89"/>
        <v>1</v>
      </c>
      <c r="AS76" s="11">
        <f t="shared" si="90"/>
        <v>4</v>
      </c>
      <c r="AT76" s="24">
        <f t="shared" si="91"/>
        <v>3</v>
      </c>
    </row>
    <row r="77" spans="1:46" s="35" customFormat="1" ht="19.5" customHeight="1">
      <c r="A77" s="68" t="s">
        <v>121</v>
      </c>
      <c r="B77" s="53" t="s">
        <v>23</v>
      </c>
      <c r="C77" s="36">
        <v>4</v>
      </c>
      <c r="D77" s="37">
        <v>5</v>
      </c>
      <c r="E77" s="37">
        <v>4</v>
      </c>
      <c r="F77" s="37">
        <v>5</v>
      </c>
      <c r="G77" s="37">
        <v>3</v>
      </c>
      <c r="H77" s="37">
        <v>7</v>
      </c>
      <c r="I77" s="37">
        <v>4</v>
      </c>
      <c r="J77" s="37">
        <v>3</v>
      </c>
      <c r="K77" s="37">
        <v>4</v>
      </c>
      <c r="L77" s="38">
        <f t="shared" si="93"/>
        <v>39</v>
      </c>
      <c r="M77" s="36">
        <v>4</v>
      </c>
      <c r="N77" s="37">
        <v>5</v>
      </c>
      <c r="O77" s="37">
        <v>4</v>
      </c>
      <c r="P77" s="37">
        <v>3</v>
      </c>
      <c r="Q77" s="37">
        <v>4</v>
      </c>
      <c r="R77" s="37">
        <v>4</v>
      </c>
      <c r="S77" s="37">
        <v>5</v>
      </c>
      <c r="T77" s="37">
        <v>4</v>
      </c>
      <c r="U77" s="48">
        <v>4</v>
      </c>
      <c r="V77" s="38">
        <f t="shared" si="94"/>
        <v>37</v>
      </c>
      <c r="W77" s="38">
        <f t="shared" si="92"/>
        <v>76</v>
      </c>
      <c r="X77" s="38">
        <f t="shared" si="95"/>
        <v>76</v>
      </c>
      <c r="Y77" s="34">
        <f t="shared" si="96"/>
        <v>4</v>
      </c>
      <c r="Z77" s="23">
        <f t="shared" si="74"/>
        <v>0</v>
      </c>
      <c r="AA77" s="24">
        <f t="shared" si="75"/>
        <v>0</v>
      </c>
      <c r="AB77" s="24">
        <f t="shared" si="76"/>
        <v>0</v>
      </c>
      <c r="AC77" s="24">
        <f t="shared" si="77"/>
        <v>1</v>
      </c>
      <c r="AD77" s="24">
        <f t="shared" si="78"/>
        <v>0</v>
      </c>
      <c r="AE77" s="24">
        <f t="shared" si="79"/>
        <v>2</v>
      </c>
      <c r="AF77" s="24">
        <f t="shared" si="80"/>
        <v>0</v>
      </c>
      <c r="AG77" s="24">
        <f t="shared" si="81"/>
        <v>0</v>
      </c>
      <c r="AH77" s="24">
        <f t="shared" si="82"/>
        <v>0</v>
      </c>
      <c r="AI77" s="11">
        <f t="shared" si="83"/>
        <v>3</v>
      </c>
      <c r="AJ77" s="24">
        <f t="shared" si="84"/>
        <v>0</v>
      </c>
      <c r="AK77" s="24">
        <f t="shared" si="85"/>
        <v>0</v>
      </c>
      <c r="AL77" s="24">
        <f t="shared" si="86"/>
        <v>0</v>
      </c>
      <c r="AM77" s="24">
        <f t="shared" si="87"/>
        <v>0</v>
      </c>
      <c r="AN77" s="24">
        <f t="shared" si="97"/>
        <v>0</v>
      </c>
      <c r="AO77" s="24">
        <f t="shared" si="98"/>
        <v>1</v>
      </c>
      <c r="AP77" s="24">
        <f t="shared" si="99"/>
        <v>0</v>
      </c>
      <c r="AQ77" s="24">
        <f t="shared" si="88"/>
        <v>0</v>
      </c>
      <c r="AR77" s="24">
        <f t="shared" si="89"/>
        <v>0</v>
      </c>
      <c r="AS77" s="11">
        <f t="shared" si="90"/>
        <v>1</v>
      </c>
      <c r="AT77" s="24">
        <f t="shared" si="91"/>
        <v>4</v>
      </c>
    </row>
    <row r="78" spans="1:46" s="35" customFormat="1" ht="19.5" customHeight="1" thickBot="1">
      <c r="A78" s="68"/>
      <c r="B78" s="54" t="s">
        <v>89</v>
      </c>
      <c r="C78" s="42">
        <v>4</v>
      </c>
      <c r="D78" s="43">
        <v>6</v>
      </c>
      <c r="E78" s="43">
        <v>4</v>
      </c>
      <c r="F78" s="43">
        <v>4</v>
      </c>
      <c r="G78" s="43">
        <v>3</v>
      </c>
      <c r="H78" s="43">
        <v>6</v>
      </c>
      <c r="I78" s="43">
        <v>4</v>
      </c>
      <c r="J78" s="43">
        <v>3</v>
      </c>
      <c r="K78" s="45">
        <v>4</v>
      </c>
      <c r="L78" s="39">
        <f t="shared" si="93"/>
        <v>38</v>
      </c>
      <c r="M78" s="44">
        <v>4</v>
      </c>
      <c r="N78" s="45">
        <v>6</v>
      </c>
      <c r="O78" s="45">
        <v>4</v>
      </c>
      <c r="P78" s="45">
        <v>3</v>
      </c>
      <c r="Q78" s="45">
        <v>4</v>
      </c>
      <c r="R78" s="45">
        <v>3</v>
      </c>
      <c r="S78" s="45">
        <v>6</v>
      </c>
      <c r="T78" s="45">
        <v>4</v>
      </c>
      <c r="U78" s="45">
        <v>4</v>
      </c>
      <c r="V78" s="39">
        <f t="shared" si="94"/>
        <v>38</v>
      </c>
      <c r="W78" s="39">
        <f t="shared" si="92"/>
        <v>76</v>
      </c>
      <c r="X78" s="39">
        <f t="shared" si="95"/>
        <v>76</v>
      </c>
      <c r="Y78" s="40">
        <f t="shared" si="96"/>
        <v>4</v>
      </c>
      <c r="Z78" s="23">
        <f t="shared" si="74"/>
        <v>0</v>
      </c>
      <c r="AA78" s="24">
        <f t="shared" si="75"/>
        <v>1</v>
      </c>
      <c r="AB78" s="24">
        <f t="shared" si="76"/>
        <v>0</v>
      </c>
      <c r="AC78" s="24">
        <f t="shared" si="77"/>
        <v>0</v>
      </c>
      <c r="AD78" s="24">
        <f t="shared" si="78"/>
        <v>0</v>
      </c>
      <c r="AE78" s="24">
        <f t="shared" si="79"/>
        <v>1</v>
      </c>
      <c r="AF78" s="24">
        <f t="shared" si="80"/>
        <v>0</v>
      </c>
      <c r="AG78" s="24">
        <f t="shared" si="81"/>
        <v>0</v>
      </c>
      <c r="AH78" s="24">
        <f t="shared" si="82"/>
        <v>0</v>
      </c>
      <c r="AI78" s="11">
        <f t="shared" si="83"/>
        <v>2</v>
      </c>
      <c r="AJ78" s="24">
        <f t="shared" si="84"/>
        <v>0</v>
      </c>
      <c r="AK78" s="24">
        <f t="shared" si="85"/>
        <v>1</v>
      </c>
      <c r="AL78" s="24">
        <f t="shared" si="86"/>
        <v>0</v>
      </c>
      <c r="AM78" s="24">
        <f t="shared" si="87"/>
        <v>0</v>
      </c>
      <c r="AN78" s="24">
        <f t="shared" si="97"/>
        <v>0</v>
      </c>
      <c r="AO78" s="24">
        <f t="shared" si="98"/>
        <v>0</v>
      </c>
      <c r="AP78" s="24">
        <f t="shared" si="99"/>
        <v>1</v>
      </c>
      <c r="AQ78" s="24">
        <f t="shared" si="88"/>
        <v>0</v>
      </c>
      <c r="AR78" s="24">
        <f t="shared" si="89"/>
        <v>0</v>
      </c>
      <c r="AS78" s="11">
        <f t="shared" si="90"/>
        <v>2</v>
      </c>
      <c r="AT78" s="24">
        <f t="shared" si="91"/>
        <v>4</v>
      </c>
    </row>
    <row r="79" spans="1:46" s="35" customFormat="1" ht="19.5" customHeight="1">
      <c r="A79" s="68"/>
      <c r="B79" s="52" t="s">
        <v>91</v>
      </c>
      <c r="C79" s="32">
        <v>4</v>
      </c>
      <c r="D79" s="33">
        <v>6</v>
      </c>
      <c r="E79" s="33">
        <v>4</v>
      </c>
      <c r="F79" s="33">
        <v>4</v>
      </c>
      <c r="G79" s="33">
        <v>3</v>
      </c>
      <c r="H79" s="33">
        <v>6</v>
      </c>
      <c r="I79" s="33">
        <v>4</v>
      </c>
      <c r="J79" s="33">
        <v>3</v>
      </c>
      <c r="K79" s="49">
        <v>4</v>
      </c>
      <c r="L79" s="38">
        <f t="shared" si="93"/>
        <v>38</v>
      </c>
      <c r="M79" s="47">
        <v>3</v>
      </c>
      <c r="N79" s="33">
        <v>8</v>
      </c>
      <c r="O79" s="33">
        <v>3</v>
      </c>
      <c r="P79" s="33">
        <v>5</v>
      </c>
      <c r="Q79" s="33">
        <v>4</v>
      </c>
      <c r="R79" s="33">
        <v>3</v>
      </c>
      <c r="S79" s="33">
        <v>4</v>
      </c>
      <c r="T79" s="33">
        <v>4</v>
      </c>
      <c r="U79" s="46">
        <v>4</v>
      </c>
      <c r="V79" s="38">
        <f t="shared" si="94"/>
        <v>38</v>
      </c>
      <c r="W79" s="38">
        <f t="shared" si="92"/>
        <v>76</v>
      </c>
      <c r="X79" s="38">
        <f t="shared" si="95"/>
        <v>76</v>
      </c>
      <c r="Y79" s="34">
        <f t="shared" si="96"/>
        <v>4</v>
      </c>
      <c r="Z79" s="23">
        <f t="shared" si="74"/>
        <v>0</v>
      </c>
      <c r="AA79" s="24">
        <f t="shared" si="75"/>
        <v>1</v>
      </c>
      <c r="AB79" s="24">
        <f t="shared" si="76"/>
        <v>0</v>
      </c>
      <c r="AC79" s="24">
        <f t="shared" si="77"/>
        <v>0</v>
      </c>
      <c r="AD79" s="24">
        <f t="shared" si="78"/>
        <v>0</v>
      </c>
      <c r="AE79" s="24">
        <f t="shared" si="79"/>
        <v>1</v>
      </c>
      <c r="AF79" s="24">
        <f t="shared" si="80"/>
        <v>0</v>
      </c>
      <c r="AG79" s="24">
        <f t="shared" si="81"/>
        <v>0</v>
      </c>
      <c r="AH79" s="24">
        <f t="shared" si="82"/>
        <v>0</v>
      </c>
      <c r="AI79" s="11">
        <f t="shared" si="83"/>
        <v>2</v>
      </c>
      <c r="AJ79" s="24">
        <f t="shared" si="84"/>
        <v>-1</v>
      </c>
      <c r="AK79" s="24">
        <f t="shared" si="85"/>
        <v>3</v>
      </c>
      <c r="AL79" s="24">
        <f t="shared" si="86"/>
        <v>-1</v>
      </c>
      <c r="AM79" s="24">
        <f t="shared" si="87"/>
        <v>2</v>
      </c>
      <c r="AN79" s="24">
        <f t="shared" si="97"/>
        <v>0</v>
      </c>
      <c r="AO79" s="24">
        <f t="shared" si="98"/>
        <v>0</v>
      </c>
      <c r="AP79" s="24">
        <f t="shared" si="99"/>
        <v>-1</v>
      </c>
      <c r="AQ79" s="24">
        <f t="shared" si="88"/>
        <v>0</v>
      </c>
      <c r="AR79" s="24">
        <f t="shared" si="89"/>
        <v>0</v>
      </c>
      <c r="AS79" s="11">
        <f t="shared" si="90"/>
        <v>2</v>
      </c>
      <c r="AT79" s="24">
        <f t="shared" si="91"/>
        <v>4</v>
      </c>
    </row>
    <row r="80" spans="1:46" s="35" customFormat="1" ht="19.5" customHeight="1">
      <c r="A80" s="68"/>
      <c r="B80" s="53" t="s">
        <v>44</v>
      </c>
      <c r="C80" s="36">
        <v>4</v>
      </c>
      <c r="D80" s="37">
        <v>5</v>
      </c>
      <c r="E80" s="37">
        <v>4</v>
      </c>
      <c r="F80" s="37">
        <v>5</v>
      </c>
      <c r="G80" s="37">
        <v>4</v>
      </c>
      <c r="H80" s="37">
        <v>5</v>
      </c>
      <c r="I80" s="37">
        <v>4</v>
      </c>
      <c r="J80" s="37">
        <v>3</v>
      </c>
      <c r="K80" s="37">
        <v>4</v>
      </c>
      <c r="L80" s="38">
        <f t="shared" si="93"/>
        <v>38</v>
      </c>
      <c r="M80" s="36">
        <v>4</v>
      </c>
      <c r="N80" s="37">
        <v>6</v>
      </c>
      <c r="O80" s="37">
        <v>4</v>
      </c>
      <c r="P80" s="37">
        <v>4</v>
      </c>
      <c r="Q80" s="37">
        <v>4</v>
      </c>
      <c r="R80" s="37">
        <v>3</v>
      </c>
      <c r="S80" s="37">
        <v>5</v>
      </c>
      <c r="T80" s="37">
        <v>4</v>
      </c>
      <c r="U80" s="48">
        <v>4</v>
      </c>
      <c r="V80" s="38">
        <f t="shared" si="94"/>
        <v>38</v>
      </c>
      <c r="W80" s="38">
        <f t="shared" si="92"/>
        <v>76</v>
      </c>
      <c r="X80" s="38">
        <f t="shared" si="95"/>
        <v>76</v>
      </c>
      <c r="Y80" s="34">
        <f t="shared" si="96"/>
        <v>4</v>
      </c>
      <c r="Z80" s="23">
        <f t="shared" si="74"/>
        <v>0</v>
      </c>
      <c r="AA80" s="24">
        <f t="shared" si="75"/>
        <v>0</v>
      </c>
      <c r="AB80" s="24">
        <f t="shared" si="76"/>
        <v>0</v>
      </c>
      <c r="AC80" s="24">
        <f t="shared" si="77"/>
        <v>1</v>
      </c>
      <c r="AD80" s="24">
        <f t="shared" si="78"/>
        <v>1</v>
      </c>
      <c r="AE80" s="24">
        <f t="shared" si="79"/>
        <v>0</v>
      </c>
      <c r="AF80" s="24">
        <f t="shared" si="80"/>
        <v>0</v>
      </c>
      <c r="AG80" s="24">
        <f t="shared" si="81"/>
        <v>0</v>
      </c>
      <c r="AH80" s="24">
        <f t="shared" si="82"/>
        <v>0</v>
      </c>
      <c r="AI80" s="11">
        <f t="shared" si="83"/>
        <v>2</v>
      </c>
      <c r="AJ80" s="24">
        <f t="shared" si="84"/>
        <v>0</v>
      </c>
      <c r="AK80" s="24">
        <f t="shared" si="85"/>
        <v>1</v>
      </c>
      <c r="AL80" s="24">
        <f t="shared" si="86"/>
        <v>0</v>
      </c>
      <c r="AM80" s="24">
        <f t="shared" si="87"/>
        <v>1</v>
      </c>
      <c r="AN80" s="24">
        <f t="shared" si="97"/>
        <v>0</v>
      </c>
      <c r="AO80" s="24">
        <f t="shared" si="98"/>
        <v>0</v>
      </c>
      <c r="AP80" s="24">
        <f t="shared" si="99"/>
        <v>0</v>
      </c>
      <c r="AQ80" s="24">
        <f t="shared" si="88"/>
        <v>0</v>
      </c>
      <c r="AR80" s="24">
        <f t="shared" si="89"/>
        <v>0</v>
      </c>
      <c r="AS80" s="11">
        <f t="shared" si="90"/>
        <v>2</v>
      </c>
      <c r="AT80" s="24">
        <f t="shared" si="91"/>
        <v>4</v>
      </c>
    </row>
    <row r="81" spans="1:46" ht="19.5" customHeight="1" thickBot="1">
      <c r="A81" s="68"/>
      <c r="B81" s="54" t="s">
        <v>110</v>
      </c>
      <c r="C81" s="42">
        <v>4</v>
      </c>
      <c r="D81" s="43">
        <v>5</v>
      </c>
      <c r="E81" s="43">
        <v>4</v>
      </c>
      <c r="F81" s="43">
        <v>4</v>
      </c>
      <c r="G81" s="43">
        <v>4</v>
      </c>
      <c r="H81" s="43">
        <v>6</v>
      </c>
      <c r="I81" s="43">
        <v>4</v>
      </c>
      <c r="J81" s="43">
        <v>2</v>
      </c>
      <c r="K81" s="45">
        <v>5</v>
      </c>
      <c r="L81" s="39">
        <f t="shared" si="93"/>
        <v>38</v>
      </c>
      <c r="M81" s="44">
        <v>4</v>
      </c>
      <c r="N81" s="45">
        <v>6</v>
      </c>
      <c r="O81" s="45">
        <v>4</v>
      </c>
      <c r="P81" s="45">
        <v>3</v>
      </c>
      <c r="Q81" s="45">
        <v>5</v>
      </c>
      <c r="R81" s="45">
        <v>5</v>
      </c>
      <c r="S81" s="45">
        <v>3</v>
      </c>
      <c r="T81" s="45">
        <v>4</v>
      </c>
      <c r="U81" s="45">
        <v>4</v>
      </c>
      <c r="V81" s="39">
        <f t="shared" si="94"/>
        <v>38</v>
      </c>
      <c r="W81" s="39">
        <f t="shared" si="92"/>
        <v>76</v>
      </c>
      <c r="X81" s="39">
        <f t="shared" si="95"/>
        <v>76</v>
      </c>
      <c r="Y81" s="40">
        <v>4</v>
      </c>
      <c r="Z81" s="56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</row>
    <row r="82" spans="1:46" s="35" customFormat="1" ht="19.5" customHeight="1">
      <c r="A82" s="68"/>
      <c r="B82" s="52" t="s">
        <v>36</v>
      </c>
      <c r="C82" s="32">
        <v>4</v>
      </c>
      <c r="D82" s="33">
        <v>4</v>
      </c>
      <c r="E82" s="33">
        <v>5</v>
      </c>
      <c r="F82" s="33">
        <v>4</v>
      </c>
      <c r="G82" s="33">
        <v>4</v>
      </c>
      <c r="H82" s="33">
        <v>4</v>
      </c>
      <c r="I82" s="33">
        <v>4</v>
      </c>
      <c r="J82" s="33">
        <v>3</v>
      </c>
      <c r="K82" s="49">
        <v>4</v>
      </c>
      <c r="L82" s="38">
        <f t="shared" si="93"/>
        <v>36</v>
      </c>
      <c r="M82" s="47">
        <v>4</v>
      </c>
      <c r="N82" s="33">
        <v>5</v>
      </c>
      <c r="O82" s="33">
        <v>4</v>
      </c>
      <c r="P82" s="33">
        <v>4</v>
      </c>
      <c r="Q82" s="33">
        <v>4</v>
      </c>
      <c r="R82" s="33">
        <v>3</v>
      </c>
      <c r="S82" s="33">
        <v>7</v>
      </c>
      <c r="T82" s="33">
        <v>4</v>
      </c>
      <c r="U82" s="46">
        <v>5</v>
      </c>
      <c r="V82" s="38">
        <f t="shared" si="94"/>
        <v>40</v>
      </c>
      <c r="W82" s="38">
        <f t="shared" si="92"/>
        <v>76</v>
      </c>
      <c r="X82" s="38">
        <f t="shared" si="95"/>
        <v>76</v>
      </c>
      <c r="Y82" s="34">
        <f aca="true" t="shared" si="100" ref="Y82:Y93">IF(AT82=0,"Par",AT82)</f>
        <v>4</v>
      </c>
      <c r="Z82" s="23">
        <f aca="true" t="shared" si="101" ref="Z82:Z93">IF(C82=0,0,C82-$C$9)</f>
        <v>0</v>
      </c>
      <c r="AA82" s="24">
        <f aca="true" t="shared" si="102" ref="AA82:AA93">IF(D82=0,0,D82-$D$9)</f>
        <v>-1</v>
      </c>
      <c r="AB82" s="24">
        <f aca="true" t="shared" si="103" ref="AB82:AB93">IF(E82=0,0,E82-$E$9)</f>
        <v>1</v>
      </c>
      <c r="AC82" s="24">
        <f aca="true" t="shared" si="104" ref="AC82:AC93">IF(F82=0,0,F82-$F$9)</f>
        <v>0</v>
      </c>
      <c r="AD82" s="24">
        <f aca="true" t="shared" si="105" ref="AD82:AD93">IF(G82=0,0,G82-$G$9)</f>
        <v>1</v>
      </c>
      <c r="AE82" s="24">
        <f aca="true" t="shared" si="106" ref="AE82:AE93">IF(H82=0,0,H82-$H$9)</f>
        <v>-1</v>
      </c>
      <c r="AF82" s="24">
        <f aca="true" t="shared" si="107" ref="AF82:AF93">IF(I82=0,0,I82-$I$9)</f>
        <v>0</v>
      </c>
      <c r="AG82" s="24">
        <f aca="true" t="shared" si="108" ref="AG82:AG93">IF(J82=0,0,J82-$J$9)</f>
        <v>0</v>
      </c>
      <c r="AH82" s="24">
        <f aca="true" t="shared" si="109" ref="AH82:AH93">IF(K82=0,0,K82-$K$9)</f>
        <v>0</v>
      </c>
      <c r="AI82" s="11">
        <f aca="true" t="shared" si="110" ref="AI82:AI93">SUM(Z82:AH82)</f>
        <v>0</v>
      </c>
      <c r="AJ82" s="24">
        <f aca="true" t="shared" si="111" ref="AJ82:AJ93">IF(M82=0,0,M82-$M$9)</f>
        <v>0</v>
      </c>
      <c r="AK82" s="24">
        <f aca="true" t="shared" si="112" ref="AK82:AK93">IF(N82=0,0,N82-$N$9)</f>
        <v>0</v>
      </c>
      <c r="AL82" s="24">
        <f aca="true" t="shared" si="113" ref="AL82:AL93">IF(O82=0,0,O82-$O$9)</f>
        <v>0</v>
      </c>
      <c r="AM82" s="24">
        <f aca="true" t="shared" si="114" ref="AM82:AM93">IF(P82=0,0,P82-$P$9)</f>
        <v>1</v>
      </c>
      <c r="AN82" s="24">
        <f aca="true" t="shared" si="115" ref="AN82:AN93">IF(Q82=0,0,Q82-$Q$9)</f>
        <v>0</v>
      </c>
      <c r="AO82" s="24">
        <f aca="true" t="shared" si="116" ref="AO82:AO93">IF(R82=0,0,R82-$R$9)</f>
        <v>0</v>
      </c>
      <c r="AP82" s="24">
        <f aca="true" t="shared" si="117" ref="AP82:AP93">IF(S82=0,0,S82-$S$9)</f>
        <v>2</v>
      </c>
      <c r="AQ82" s="24">
        <f aca="true" t="shared" si="118" ref="AQ82:AQ93">IF(T82=0,0,T82-$T$9)</f>
        <v>0</v>
      </c>
      <c r="AR82" s="24">
        <f aca="true" t="shared" si="119" ref="AR82:AR93">IF(U82=0,0,U82-$U$9)</f>
        <v>1</v>
      </c>
      <c r="AS82" s="11">
        <f aca="true" t="shared" si="120" ref="AS82:AS93">SUM(AJ82:AR82)</f>
        <v>4</v>
      </c>
      <c r="AT82" s="24">
        <f aca="true" t="shared" si="121" ref="AT82:AT93">AI82+AS82</f>
        <v>4</v>
      </c>
    </row>
    <row r="83" spans="1:46" s="35" customFormat="1" ht="19.5" customHeight="1">
      <c r="A83" s="68"/>
      <c r="B83" s="53" t="s">
        <v>72</v>
      </c>
      <c r="C83" s="36">
        <v>3</v>
      </c>
      <c r="D83" s="37">
        <v>5</v>
      </c>
      <c r="E83" s="37">
        <v>4</v>
      </c>
      <c r="F83" s="37">
        <v>4</v>
      </c>
      <c r="G83" s="37">
        <v>4</v>
      </c>
      <c r="H83" s="37">
        <v>4</v>
      </c>
      <c r="I83" s="37">
        <v>4</v>
      </c>
      <c r="J83" s="37">
        <v>3</v>
      </c>
      <c r="K83" s="37">
        <v>5</v>
      </c>
      <c r="L83" s="38">
        <f t="shared" si="93"/>
        <v>36</v>
      </c>
      <c r="M83" s="36">
        <v>4</v>
      </c>
      <c r="N83" s="37">
        <v>5</v>
      </c>
      <c r="O83" s="37">
        <v>4</v>
      </c>
      <c r="P83" s="37">
        <v>4</v>
      </c>
      <c r="Q83" s="37">
        <v>4</v>
      </c>
      <c r="R83" s="37">
        <v>4</v>
      </c>
      <c r="S83" s="37">
        <v>6</v>
      </c>
      <c r="T83" s="37">
        <v>4</v>
      </c>
      <c r="U83" s="48">
        <v>5</v>
      </c>
      <c r="V83" s="38">
        <f t="shared" si="94"/>
        <v>40</v>
      </c>
      <c r="W83" s="38">
        <f t="shared" si="92"/>
        <v>76</v>
      </c>
      <c r="X83" s="38">
        <f t="shared" si="95"/>
        <v>76</v>
      </c>
      <c r="Y83" s="34">
        <f t="shared" si="100"/>
        <v>4</v>
      </c>
      <c r="Z83" s="23">
        <f t="shared" si="101"/>
        <v>-1</v>
      </c>
      <c r="AA83" s="24">
        <f t="shared" si="102"/>
        <v>0</v>
      </c>
      <c r="AB83" s="24">
        <f t="shared" si="103"/>
        <v>0</v>
      </c>
      <c r="AC83" s="24">
        <f t="shared" si="104"/>
        <v>0</v>
      </c>
      <c r="AD83" s="24">
        <f t="shared" si="105"/>
        <v>1</v>
      </c>
      <c r="AE83" s="24">
        <f t="shared" si="106"/>
        <v>-1</v>
      </c>
      <c r="AF83" s="24">
        <f t="shared" si="107"/>
        <v>0</v>
      </c>
      <c r="AG83" s="24">
        <f t="shared" si="108"/>
        <v>0</v>
      </c>
      <c r="AH83" s="24">
        <f t="shared" si="109"/>
        <v>1</v>
      </c>
      <c r="AI83" s="11">
        <f t="shared" si="110"/>
        <v>0</v>
      </c>
      <c r="AJ83" s="24">
        <f t="shared" si="111"/>
        <v>0</v>
      </c>
      <c r="AK83" s="24">
        <f t="shared" si="112"/>
        <v>0</v>
      </c>
      <c r="AL83" s="24">
        <f t="shared" si="113"/>
        <v>0</v>
      </c>
      <c r="AM83" s="24">
        <f t="shared" si="114"/>
        <v>1</v>
      </c>
      <c r="AN83" s="24">
        <f t="shared" si="115"/>
        <v>0</v>
      </c>
      <c r="AO83" s="24">
        <f t="shared" si="116"/>
        <v>1</v>
      </c>
      <c r="AP83" s="24">
        <f t="shared" si="117"/>
        <v>1</v>
      </c>
      <c r="AQ83" s="24">
        <f t="shared" si="118"/>
        <v>0</v>
      </c>
      <c r="AR83" s="24">
        <f t="shared" si="119"/>
        <v>1</v>
      </c>
      <c r="AS83" s="11">
        <f t="shared" si="120"/>
        <v>4</v>
      </c>
      <c r="AT83" s="24">
        <f t="shared" si="121"/>
        <v>4</v>
      </c>
    </row>
    <row r="84" spans="1:46" s="35" customFormat="1" ht="19.5" customHeight="1" thickBot="1">
      <c r="A84" s="68" t="s">
        <v>122</v>
      </c>
      <c r="B84" s="54" t="s">
        <v>88</v>
      </c>
      <c r="C84" s="42">
        <v>5</v>
      </c>
      <c r="D84" s="43">
        <v>5</v>
      </c>
      <c r="E84" s="43">
        <v>5</v>
      </c>
      <c r="F84" s="43">
        <v>4</v>
      </c>
      <c r="G84" s="43">
        <v>3</v>
      </c>
      <c r="H84" s="43">
        <v>5</v>
      </c>
      <c r="I84" s="43">
        <v>5</v>
      </c>
      <c r="J84" s="43">
        <v>3</v>
      </c>
      <c r="K84" s="45">
        <v>4</v>
      </c>
      <c r="L84" s="39">
        <f t="shared" si="93"/>
        <v>39</v>
      </c>
      <c r="M84" s="44">
        <v>4</v>
      </c>
      <c r="N84" s="45">
        <v>5</v>
      </c>
      <c r="O84" s="45">
        <v>4</v>
      </c>
      <c r="P84" s="45">
        <v>2</v>
      </c>
      <c r="Q84" s="45">
        <v>4</v>
      </c>
      <c r="R84" s="45">
        <v>4</v>
      </c>
      <c r="S84" s="45">
        <v>6</v>
      </c>
      <c r="T84" s="45">
        <v>5</v>
      </c>
      <c r="U84" s="45">
        <v>4</v>
      </c>
      <c r="V84" s="39">
        <f t="shared" si="94"/>
        <v>38</v>
      </c>
      <c r="W84" s="39">
        <f t="shared" si="92"/>
        <v>77</v>
      </c>
      <c r="X84" s="39">
        <f t="shared" si="95"/>
        <v>77</v>
      </c>
      <c r="Y84" s="40">
        <f t="shared" si="100"/>
        <v>5</v>
      </c>
      <c r="Z84" s="23">
        <f t="shared" si="101"/>
        <v>1</v>
      </c>
      <c r="AA84" s="24">
        <f t="shared" si="102"/>
        <v>0</v>
      </c>
      <c r="AB84" s="24">
        <f t="shared" si="103"/>
        <v>1</v>
      </c>
      <c r="AC84" s="24">
        <f t="shared" si="104"/>
        <v>0</v>
      </c>
      <c r="AD84" s="24">
        <f t="shared" si="105"/>
        <v>0</v>
      </c>
      <c r="AE84" s="24">
        <f t="shared" si="106"/>
        <v>0</v>
      </c>
      <c r="AF84" s="24">
        <f t="shared" si="107"/>
        <v>1</v>
      </c>
      <c r="AG84" s="24">
        <f t="shared" si="108"/>
        <v>0</v>
      </c>
      <c r="AH84" s="24">
        <f t="shared" si="109"/>
        <v>0</v>
      </c>
      <c r="AI84" s="11">
        <f t="shared" si="110"/>
        <v>3</v>
      </c>
      <c r="AJ84" s="24">
        <f t="shared" si="111"/>
        <v>0</v>
      </c>
      <c r="AK84" s="24">
        <f t="shared" si="112"/>
        <v>0</v>
      </c>
      <c r="AL84" s="24">
        <f t="shared" si="113"/>
        <v>0</v>
      </c>
      <c r="AM84" s="24">
        <f t="shared" si="114"/>
        <v>-1</v>
      </c>
      <c r="AN84" s="24">
        <f t="shared" si="115"/>
        <v>0</v>
      </c>
      <c r="AO84" s="24">
        <f t="shared" si="116"/>
        <v>1</v>
      </c>
      <c r="AP84" s="24">
        <f t="shared" si="117"/>
        <v>1</v>
      </c>
      <c r="AQ84" s="24">
        <f t="shared" si="118"/>
        <v>1</v>
      </c>
      <c r="AR84" s="24">
        <f t="shared" si="119"/>
        <v>0</v>
      </c>
      <c r="AS84" s="11">
        <f t="shared" si="120"/>
        <v>2</v>
      </c>
      <c r="AT84" s="24">
        <f t="shared" si="121"/>
        <v>5</v>
      </c>
    </row>
    <row r="85" spans="1:46" s="35" customFormat="1" ht="19.5" customHeight="1">
      <c r="A85" s="68"/>
      <c r="B85" s="52" t="s">
        <v>84</v>
      </c>
      <c r="C85" s="32">
        <v>4</v>
      </c>
      <c r="D85" s="33">
        <v>6</v>
      </c>
      <c r="E85" s="33">
        <v>4</v>
      </c>
      <c r="F85" s="33">
        <v>4</v>
      </c>
      <c r="G85" s="33">
        <v>3</v>
      </c>
      <c r="H85" s="33">
        <v>5</v>
      </c>
      <c r="I85" s="33">
        <v>5</v>
      </c>
      <c r="J85" s="33">
        <v>3</v>
      </c>
      <c r="K85" s="49">
        <v>4</v>
      </c>
      <c r="L85" s="38">
        <f t="shared" si="93"/>
        <v>38</v>
      </c>
      <c r="M85" s="47">
        <v>5</v>
      </c>
      <c r="N85" s="33">
        <v>5</v>
      </c>
      <c r="O85" s="33">
        <v>5</v>
      </c>
      <c r="P85" s="33">
        <v>3</v>
      </c>
      <c r="Q85" s="33">
        <v>4</v>
      </c>
      <c r="R85" s="33">
        <v>3</v>
      </c>
      <c r="S85" s="33">
        <v>6</v>
      </c>
      <c r="T85" s="33">
        <v>4</v>
      </c>
      <c r="U85" s="46">
        <v>4</v>
      </c>
      <c r="V85" s="38">
        <f t="shared" si="94"/>
        <v>39</v>
      </c>
      <c r="W85" s="38">
        <f t="shared" si="92"/>
        <v>77</v>
      </c>
      <c r="X85" s="38">
        <f t="shared" si="95"/>
        <v>77</v>
      </c>
      <c r="Y85" s="34">
        <f t="shared" si="100"/>
        <v>5</v>
      </c>
      <c r="Z85" s="23">
        <f t="shared" si="101"/>
        <v>0</v>
      </c>
      <c r="AA85" s="24">
        <f t="shared" si="102"/>
        <v>1</v>
      </c>
      <c r="AB85" s="24">
        <f t="shared" si="103"/>
        <v>0</v>
      </c>
      <c r="AC85" s="24">
        <f t="shared" si="104"/>
        <v>0</v>
      </c>
      <c r="AD85" s="24">
        <f t="shared" si="105"/>
        <v>0</v>
      </c>
      <c r="AE85" s="24">
        <f t="shared" si="106"/>
        <v>0</v>
      </c>
      <c r="AF85" s="24">
        <f t="shared" si="107"/>
        <v>1</v>
      </c>
      <c r="AG85" s="24">
        <f t="shared" si="108"/>
        <v>0</v>
      </c>
      <c r="AH85" s="24">
        <f t="shared" si="109"/>
        <v>0</v>
      </c>
      <c r="AI85" s="11">
        <f t="shared" si="110"/>
        <v>2</v>
      </c>
      <c r="AJ85" s="24">
        <f t="shared" si="111"/>
        <v>1</v>
      </c>
      <c r="AK85" s="24">
        <f t="shared" si="112"/>
        <v>0</v>
      </c>
      <c r="AL85" s="24">
        <f t="shared" si="113"/>
        <v>1</v>
      </c>
      <c r="AM85" s="24">
        <f t="shared" si="114"/>
        <v>0</v>
      </c>
      <c r="AN85" s="24">
        <f t="shared" si="115"/>
        <v>0</v>
      </c>
      <c r="AO85" s="24">
        <f t="shared" si="116"/>
        <v>0</v>
      </c>
      <c r="AP85" s="24">
        <f t="shared" si="117"/>
        <v>1</v>
      </c>
      <c r="AQ85" s="24">
        <f t="shared" si="118"/>
        <v>0</v>
      </c>
      <c r="AR85" s="24">
        <f t="shared" si="119"/>
        <v>0</v>
      </c>
      <c r="AS85" s="11">
        <f t="shared" si="120"/>
        <v>3</v>
      </c>
      <c r="AT85" s="24">
        <f t="shared" si="121"/>
        <v>5</v>
      </c>
    </row>
    <row r="86" spans="1:46" s="35" customFormat="1" ht="19.5" customHeight="1">
      <c r="A86" s="68"/>
      <c r="B86" s="53" t="s">
        <v>28</v>
      </c>
      <c r="C86" s="36">
        <v>5</v>
      </c>
      <c r="D86" s="37">
        <v>5</v>
      </c>
      <c r="E86" s="37">
        <v>4</v>
      </c>
      <c r="F86" s="37">
        <v>5</v>
      </c>
      <c r="G86" s="37">
        <v>3</v>
      </c>
      <c r="H86" s="37">
        <v>5</v>
      </c>
      <c r="I86" s="37">
        <v>4</v>
      </c>
      <c r="J86" s="37">
        <v>3</v>
      </c>
      <c r="K86" s="37">
        <v>4</v>
      </c>
      <c r="L86" s="38">
        <f t="shared" si="93"/>
        <v>38</v>
      </c>
      <c r="M86" s="36">
        <v>5</v>
      </c>
      <c r="N86" s="37">
        <v>5</v>
      </c>
      <c r="O86" s="37">
        <v>4</v>
      </c>
      <c r="P86" s="37">
        <v>3</v>
      </c>
      <c r="Q86" s="37">
        <v>5</v>
      </c>
      <c r="R86" s="37">
        <v>3</v>
      </c>
      <c r="S86" s="37">
        <v>5</v>
      </c>
      <c r="T86" s="37">
        <v>5</v>
      </c>
      <c r="U86" s="48">
        <v>4</v>
      </c>
      <c r="V86" s="38">
        <f t="shared" si="94"/>
        <v>39</v>
      </c>
      <c r="W86" s="38">
        <f t="shared" si="92"/>
        <v>77</v>
      </c>
      <c r="X86" s="38">
        <f t="shared" si="95"/>
        <v>77</v>
      </c>
      <c r="Y86" s="34">
        <f t="shared" si="100"/>
        <v>5</v>
      </c>
      <c r="Z86" s="23">
        <f t="shared" si="101"/>
        <v>1</v>
      </c>
      <c r="AA86" s="24">
        <f t="shared" si="102"/>
        <v>0</v>
      </c>
      <c r="AB86" s="24">
        <f t="shared" si="103"/>
        <v>0</v>
      </c>
      <c r="AC86" s="24">
        <f t="shared" si="104"/>
        <v>1</v>
      </c>
      <c r="AD86" s="24">
        <f t="shared" si="105"/>
        <v>0</v>
      </c>
      <c r="AE86" s="24">
        <f t="shared" si="106"/>
        <v>0</v>
      </c>
      <c r="AF86" s="24">
        <f t="shared" si="107"/>
        <v>0</v>
      </c>
      <c r="AG86" s="24">
        <f t="shared" si="108"/>
        <v>0</v>
      </c>
      <c r="AH86" s="24">
        <f t="shared" si="109"/>
        <v>0</v>
      </c>
      <c r="AI86" s="11">
        <f t="shared" si="110"/>
        <v>2</v>
      </c>
      <c r="AJ86" s="24">
        <f t="shared" si="111"/>
        <v>1</v>
      </c>
      <c r="AK86" s="24">
        <f t="shared" si="112"/>
        <v>0</v>
      </c>
      <c r="AL86" s="24">
        <f t="shared" si="113"/>
        <v>0</v>
      </c>
      <c r="AM86" s="24">
        <f t="shared" si="114"/>
        <v>0</v>
      </c>
      <c r="AN86" s="24">
        <f t="shared" si="115"/>
        <v>1</v>
      </c>
      <c r="AO86" s="24">
        <f t="shared" si="116"/>
        <v>0</v>
      </c>
      <c r="AP86" s="24">
        <f t="shared" si="117"/>
        <v>0</v>
      </c>
      <c r="AQ86" s="24">
        <f t="shared" si="118"/>
        <v>1</v>
      </c>
      <c r="AR86" s="24">
        <f t="shared" si="119"/>
        <v>0</v>
      </c>
      <c r="AS86" s="11">
        <f t="shared" si="120"/>
        <v>3</v>
      </c>
      <c r="AT86" s="24">
        <f t="shared" si="121"/>
        <v>5</v>
      </c>
    </row>
    <row r="87" spans="1:46" s="35" customFormat="1" ht="19.5" customHeight="1" thickBot="1">
      <c r="A87" s="68"/>
      <c r="B87" s="54" t="s">
        <v>90</v>
      </c>
      <c r="C87" s="42">
        <v>4</v>
      </c>
      <c r="D87" s="43">
        <v>6</v>
      </c>
      <c r="E87" s="43">
        <v>5</v>
      </c>
      <c r="F87" s="43">
        <v>4</v>
      </c>
      <c r="G87" s="43">
        <v>3</v>
      </c>
      <c r="H87" s="43">
        <v>4</v>
      </c>
      <c r="I87" s="43">
        <v>4</v>
      </c>
      <c r="J87" s="43">
        <v>4</v>
      </c>
      <c r="K87" s="45">
        <v>4</v>
      </c>
      <c r="L87" s="39">
        <f t="shared" si="93"/>
        <v>38</v>
      </c>
      <c r="M87" s="44">
        <v>5</v>
      </c>
      <c r="N87" s="45">
        <v>5</v>
      </c>
      <c r="O87" s="45">
        <v>5</v>
      </c>
      <c r="P87" s="45">
        <v>3</v>
      </c>
      <c r="Q87" s="45">
        <v>4</v>
      </c>
      <c r="R87" s="45">
        <v>4</v>
      </c>
      <c r="S87" s="45">
        <v>5</v>
      </c>
      <c r="T87" s="45">
        <v>4</v>
      </c>
      <c r="U87" s="45">
        <v>4</v>
      </c>
      <c r="V87" s="39">
        <f t="shared" si="94"/>
        <v>39</v>
      </c>
      <c r="W87" s="39">
        <f t="shared" si="92"/>
        <v>77</v>
      </c>
      <c r="X87" s="39">
        <f t="shared" si="95"/>
        <v>77</v>
      </c>
      <c r="Y87" s="40">
        <f t="shared" si="100"/>
        <v>5</v>
      </c>
      <c r="Z87" s="23">
        <f t="shared" si="101"/>
        <v>0</v>
      </c>
      <c r="AA87" s="24">
        <f t="shared" si="102"/>
        <v>1</v>
      </c>
      <c r="AB87" s="24">
        <f t="shared" si="103"/>
        <v>1</v>
      </c>
      <c r="AC87" s="24">
        <f t="shared" si="104"/>
        <v>0</v>
      </c>
      <c r="AD87" s="24">
        <f t="shared" si="105"/>
        <v>0</v>
      </c>
      <c r="AE87" s="24">
        <f t="shared" si="106"/>
        <v>-1</v>
      </c>
      <c r="AF87" s="24">
        <f t="shared" si="107"/>
        <v>0</v>
      </c>
      <c r="AG87" s="24">
        <f t="shared" si="108"/>
        <v>1</v>
      </c>
      <c r="AH87" s="24">
        <f t="shared" si="109"/>
        <v>0</v>
      </c>
      <c r="AI87" s="11">
        <f t="shared" si="110"/>
        <v>2</v>
      </c>
      <c r="AJ87" s="24">
        <f t="shared" si="111"/>
        <v>1</v>
      </c>
      <c r="AK87" s="24">
        <f t="shared" si="112"/>
        <v>0</v>
      </c>
      <c r="AL87" s="24">
        <f t="shared" si="113"/>
        <v>1</v>
      </c>
      <c r="AM87" s="24">
        <f t="shared" si="114"/>
        <v>0</v>
      </c>
      <c r="AN87" s="24">
        <f t="shared" si="115"/>
        <v>0</v>
      </c>
      <c r="AO87" s="24">
        <f t="shared" si="116"/>
        <v>1</v>
      </c>
      <c r="AP87" s="24">
        <f t="shared" si="117"/>
        <v>0</v>
      </c>
      <c r="AQ87" s="24">
        <f t="shared" si="118"/>
        <v>0</v>
      </c>
      <c r="AR87" s="24">
        <f t="shared" si="119"/>
        <v>0</v>
      </c>
      <c r="AS87" s="11">
        <f t="shared" si="120"/>
        <v>3</v>
      </c>
      <c r="AT87" s="24">
        <f t="shared" si="121"/>
        <v>5</v>
      </c>
    </row>
    <row r="88" spans="1:46" s="35" customFormat="1" ht="19.5" customHeight="1">
      <c r="A88" s="68"/>
      <c r="B88" s="52" t="s">
        <v>49</v>
      </c>
      <c r="C88" s="32">
        <v>4</v>
      </c>
      <c r="D88" s="33">
        <v>5</v>
      </c>
      <c r="E88" s="33">
        <v>4</v>
      </c>
      <c r="F88" s="33">
        <v>5</v>
      </c>
      <c r="G88" s="33">
        <v>3</v>
      </c>
      <c r="H88" s="33">
        <v>4</v>
      </c>
      <c r="I88" s="33">
        <v>5</v>
      </c>
      <c r="J88" s="33">
        <v>3</v>
      </c>
      <c r="K88" s="49">
        <v>5</v>
      </c>
      <c r="L88" s="38">
        <f t="shared" si="93"/>
        <v>38</v>
      </c>
      <c r="M88" s="47">
        <v>4</v>
      </c>
      <c r="N88" s="33">
        <v>6</v>
      </c>
      <c r="O88" s="33">
        <v>5</v>
      </c>
      <c r="P88" s="33">
        <v>2</v>
      </c>
      <c r="Q88" s="33">
        <v>4</v>
      </c>
      <c r="R88" s="33">
        <v>3</v>
      </c>
      <c r="S88" s="33">
        <v>5</v>
      </c>
      <c r="T88" s="33">
        <v>5</v>
      </c>
      <c r="U88" s="46">
        <v>5</v>
      </c>
      <c r="V88" s="38">
        <f t="shared" si="94"/>
        <v>39</v>
      </c>
      <c r="W88" s="38">
        <f t="shared" si="92"/>
        <v>77</v>
      </c>
      <c r="X88" s="38">
        <f t="shared" si="95"/>
        <v>77</v>
      </c>
      <c r="Y88" s="34">
        <f t="shared" si="100"/>
        <v>5</v>
      </c>
      <c r="Z88" s="23">
        <f t="shared" si="101"/>
        <v>0</v>
      </c>
      <c r="AA88" s="24">
        <f t="shared" si="102"/>
        <v>0</v>
      </c>
      <c r="AB88" s="24">
        <f t="shared" si="103"/>
        <v>0</v>
      </c>
      <c r="AC88" s="24">
        <f t="shared" si="104"/>
        <v>1</v>
      </c>
      <c r="AD88" s="24">
        <f t="shared" si="105"/>
        <v>0</v>
      </c>
      <c r="AE88" s="24">
        <f t="shared" si="106"/>
        <v>-1</v>
      </c>
      <c r="AF88" s="24">
        <f t="shared" si="107"/>
        <v>1</v>
      </c>
      <c r="AG88" s="24">
        <f t="shared" si="108"/>
        <v>0</v>
      </c>
      <c r="AH88" s="24">
        <f t="shared" si="109"/>
        <v>1</v>
      </c>
      <c r="AI88" s="11">
        <f t="shared" si="110"/>
        <v>2</v>
      </c>
      <c r="AJ88" s="24">
        <f t="shared" si="111"/>
        <v>0</v>
      </c>
      <c r="AK88" s="24">
        <f t="shared" si="112"/>
        <v>1</v>
      </c>
      <c r="AL88" s="24">
        <f t="shared" si="113"/>
        <v>1</v>
      </c>
      <c r="AM88" s="24">
        <f t="shared" si="114"/>
        <v>-1</v>
      </c>
      <c r="AN88" s="24">
        <f t="shared" si="115"/>
        <v>0</v>
      </c>
      <c r="AO88" s="24">
        <f t="shared" si="116"/>
        <v>0</v>
      </c>
      <c r="AP88" s="24">
        <f t="shared" si="117"/>
        <v>0</v>
      </c>
      <c r="AQ88" s="24">
        <f t="shared" si="118"/>
        <v>1</v>
      </c>
      <c r="AR88" s="24">
        <f t="shared" si="119"/>
        <v>1</v>
      </c>
      <c r="AS88" s="11">
        <f t="shared" si="120"/>
        <v>3</v>
      </c>
      <c r="AT88" s="24">
        <f t="shared" si="121"/>
        <v>5</v>
      </c>
    </row>
    <row r="89" spans="1:46" s="35" customFormat="1" ht="19.5" customHeight="1">
      <c r="A89" s="68"/>
      <c r="B89" s="53" t="s">
        <v>99</v>
      </c>
      <c r="C89" s="36">
        <v>4</v>
      </c>
      <c r="D89" s="37">
        <v>5</v>
      </c>
      <c r="E89" s="37">
        <v>5</v>
      </c>
      <c r="F89" s="37">
        <v>5</v>
      </c>
      <c r="G89" s="37">
        <v>3</v>
      </c>
      <c r="H89" s="37">
        <v>4</v>
      </c>
      <c r="I89" s="37">
        <v>4</v>
      </c>
      <c r="J89" s="37">
        <v>3</v>
      </c>
      <c r="K89" s="37">
        <v>4</v>
      </c>
      <c r="L89" s="38">
        <f t="shared" si="93"/>
        <v>37</v>
      </c>
      <c r="M89" s="36">
        <v>4</v>
      </c>
      <c r="N89" s="37">
        <v>5</v>
      </c>
      <c r="O89" s="37">
        <v>4</v>
      </c>
      <c r="P89" s="37">
        <v>4</v>
      </c>
      <c r="Q89" s="37">
        <v>4</v>
      </c>
      <c r="R89" s="37">
        <v>4</v>
      </c>
      <c r="S89" s="37">
        <v>5</v>
      </c>
      <c r="T89" s="37">
        <v>5</v>
      </c>
      <c r="U89" s="48">
        <v>5</v>
      </c>
      <c r="V89" s="38">
        <f t="shared" si="94"/>
        <v>40</v>
      </c>
      <c r="W89" s="38">
        <f t="shared" si="92"/>
        <v>77</v>
      </c>
      <c r="X89" s="38">
        <f t="shared" si="95"/>
        <v>77</v>
      </c>
      <c r="Y89" s="34">
        <f t="shared" si="100"/>
        <v>5</v>
      </c>
      <c r="Z89" s="23">
        <f t="shared" si="101"/>
        <v>0</v>
      </c>
      <c r="AA89" s="24">
        <f t="shared" si="102"/>
        <v>0</v>
      </c>
      <c r="AB89" s="24">
        <f t="shared" si="103"/>
        <v>1</v>
      </c>
      <c r="AC89" s="24">
        <f t="shared" si="104"/>
        <v>1</v>
      </c>
      <c r="AD89" s="24">
        <f t="shared" si="105"/>
        <v>0</v>
      </c>
      <c r="AE89" s="24">
        <f t="shared" si="106"/>
        <v>-1</v>
      </c>
      <c r="AF89" s="24">
        <f t="shared" si="107"/>
        <v>0</v>
      </c>
      <c r="AG89" s="24">
        <f t="shared" si="108"/>
        <v>0</v>
      </c>
      <c r="AH89" s="24">
        <f t="shared" si="109"/>
        <v>0</v>
      </c>
      <c r="AI89" s="11">
        <f t="shared" si="110"/>
        <v>1</v>
      </c>
      <c r="AJ89" s="24">
        <f t="shared" si="111"/>
        <v>0</v>
      </c>
      <c r="AK89" s="24">
        <f t="shared" si="112"/>
        <v>0</v>
      </c>
      <c r="AL89" s="24">
        <f t="shared" si="113"/>
        <v>0</v>
      </c>
      <c r="AM89" s="24">
        <f t="shared" si="114"/>
        <v>1</v>
      </c>
      <c r="AN89" s="24">
        <f t="shared" si="115"/>
        <v>0</v>
      </c>
      <c r="AO89" s="24">
        <f t="shared" si="116"/>
        <v>1</v>
      </c>
      <c r="AP89" s="24">
        <f t="shared" si="117"/>
        <v>0</v>
      </c>
      <c r="AQ89" s="24">
        <f t="shared" si="118"/>
        <v>1</v>
      </c>
      <c r="AR89" s="24">
        <f t="shared" si="119"/>
        <v>1</v>
      </c>
      <c r="AS89" s="11">
        <f t="shared" si="120"/>
        <v>4</v>
      </c>
      <c r="AT89" s="24">
        <f t="shared" si="121"/>
        <v>5</v>
      </c>
    </row>
    <row r="90" spans="1:46" s="35" customFormat="1" ht="19.5" customHeight="1" thickBot="1">
      <c r="A90" s="68"/>
      <c r="B90" s="54" t="s">
        <v>39</v>
      </c>
      <c r="C90" s="42">
        <v>6</v>
      </c>
      <c r="D90" s="43">
        <v>4</v>
      </c>
      <c r="E90" s="43">
        <v>4</v>
      </c>
      <c r="F90" s="43">
        <v>3</v>
      </c>
      <c r="G90" s="43">
        <v>3</v>
      </c>
      <c r="H90" s="43">
        <v>5</v>
      </c>
      <c r="I90" s="43">
        <v>4</v>
      </c>
      <c r="J90" s="43">
        <v>3</v>
      </c>
      <c r="K90" s="45">
        <v>4</v>
      </c>
      <c r="L90" s="39">
        <f t="shared" si="93"/>
        <v>36</v>
      </c>
      <c r="M90" s="44">
        <v>5</v>
      </c>
      <c r="N90" s="45">
        <v>5</v>
      </c>
      <c r="O90" s="45">
        <v>6</v>
      </c>
      <c r="P90" s="45">
        <v>3</v>
      </c>
      <c r="Q90" s="45">
        <v>5</v>
      </c>
      <c r="R90" s="45">
        <v>3</v>
      </c>
      <c r="S90" s="45">
        <v>5</v>
      </c>
      <c r="T90" s="45">
        <v>4</v>
      </c>
      <c r="U90" s="45">
        <v>5</v>
      </c>
      <c r="V90" s="39">
        <f t="shared" si="94"/>
        <v>41</v>
      </c>
      <c r="W90" s="39">
        <f t="shared" si="92"/>
        <v>77</v>
      </c>
      <c r="X90" s="39">
        <f t="shared" si="95"/>
        <v>77</v>
      </c>
      <c r="Y90" s="40">
        <f t="shared" si="100"/>
        <v>5</v>
      </c>
      <c r="Z90" s="23">
        <f t="shared" si="101"/>
        <v>2</v>
      </c>
      <c r="AA90" s="24">
        <f t="shared" si="102"/>
        <v>-1</v>
      </c>
      <c r="AB90" s="24">
        <f t="shared" si="103"/>
        <v>0</v>
      </c>
      <c r="AC90" s="24">
        <f t="shared" si="104"/>
        <v>-1</v>
      </c>
      <c r="AD90" s="24">
        <f t="shared" si="105"/>
        <v>0</v>
      </c>
      <c r="AE90" s="24">
        <f t="shared" si="106"/>
        <v>0</v>
      </c>
      <c r="AF90" s="24">
        <f t="shared" si="107"/>
        <v>0</v>
      </c>
      <c r="AG90" s="24">
        <f t="shared" si="108"/>
        <v>0</v>
      </c>
      <c r="AH90" s="24">
        <f t="shared" si="109"/>
        <v>0</v>
      </c>
      <c r="AI90" s="11">
        <f t="shared" si="110"/>
        <v>0</v>
      </c>
      <c r="AJ90" s="24">
        <f t="shared" si="111"/>
        <v>1</v>
      </c>
      <c r="AK90" s="24">
        <f t="shared" si="112"/>
        <v>0</v>
      </c>
      <c r="AL90" s="24">
        <f t="shared" si="113"/>
        <v>2</v>
      </c>
      <c r="AM90" s="24">
        <f t="shared" si="114"/>
        <v>0</v>
      </c>
      <c r="AN90" s="24">
        <f t="shared" si="115"/>
        <v>1</v>
      </c>
      <c r="AO90" s="24">
        <f t="shared" si="116"/>
        <v>0</v>
      </c>
      <c r="AP90" s="24">
        <f t="shared" si="117"/>
        <v>0</v>
      </c>
      <c r="AQ90" s="24">
        <f t="shared" si="118"/>
        <v>0</v>
      </c>
      <c r="AR90" s="24">
        <f t="shared" si="119"/>
        <v>1</v>
      </c>
      <c r="AS90" s="11">
        <f t="shared" si="120"/>
        <v>5</v>
      </c>
      <c r="AT90" s="24">
        <f t="shared" si="121"/>
        <v>5</v>
      </c>
    </row>
    <row r="91" spans="1:46" s="35" customFormat="1" ht="19.5" customHeight="1">
      <c r="A91" s="68" t="s">
        <v>123</v>
      </c>
      <c r="B91" s="52" t="s">
        <v>102</v>
      </c>
      <c r="C91" s="32">
        <v>4</v>
      </c>
      <c r="D91" s="33">
        <v>6</v>
      </c>
      <c r="E91" s="33">
        <v>5</v>
      </c>
      <c r="F91" s="33">
        <v>5</v>
      </c>
      <c r="G91" s="33">
        <v>4</v>
      </c>
      <c r="H91" s="33">
        <v>5</v>
      </c>
      <c r="I91" s="33">
        <v>4</v>
      </c>
      <c r="J91" s="33">
        <v>3</v>
      </c>
      <c r="K91" s="49">
        <v>5</v>
      </c>
      <c r="L91" s="38">
        <f t="shared" si="93"/>
        <v>41</v>
      </c>
      <c r="M91" s="47">
        <v>4</v>
      </c>
      <c r="N91" s="33">
        <v>5</v>
      </c>
      <c r="O91" s="33">
        <v>4</v>
      </c>
      <c r="P91" s="33">
        <v>3</v>
      </c>
      <c r="Q91" s="33">
        <v>4</v>
      </c>
      <c r="R91" s="33">
        <v>3</v>
      </c>
      <c r="S91" s="33">
        <v>6</v>
      </c>
      <c r="T91" s="33">
        <v>4</v>
      </c>
      <c r="U91" s="46">
        <v>4</v>
      </c>
      <c r="V91" s="38">
        <f t="shared" si="94"/>
        <v>37</v>
      </c>
      <c r="W91" s="38">
        <f t="shared" si="92"/>
        <v>78</v>
      </c>
      <c r="X91" s="38">
        <f t="shared" si="95"/>
        <v>78</v>
      </c>
      <c r="Y91" s="34">
        <f t="shared" si="100"/>
        <v>6</v>
      </c>
      <c r="Z91" s="23">
        <f t="shared" si="101"/>
        <v>0</v>
      </c>
      <c r="AA91" s="24">
        <f t="shared" si="102"/>
        <v>1</v>
      </c>
      <c r="AB91" s="24">
        <f t="shared" si="103"/>
        <v>1</v>
      </c>
      <c r="AC91" s="24">
        <f t="shared" si="104"/>
        <v>1</v>
      </c>
      <c r="AD91" s="24">
        <f t="shared" si="105"/>
        <v>1</v>
      </c>
      <c r="AE91" s="24">
        <f t="shared" si="106"/>
        <v>0</v>
      </c>
      <c r="AF91" s="24">
        <f t="shared" si="107"/>
        <v>0</v>
      </c>
      <c r="AG91" s="24">
        <f t="shared" si="108"/>
        <v>0</v>
      </c>
      <c r="AH91" s="24">
        <f t="shared" si="109"/>
        <v>1</v>
      </c>
      <c r="AI91" s="11">
        <f t="shared" si="110"/>
        <v>5</v>
      </c>
      <c r="AJ91" s="24">
        <f t="shared" si="111"/>
        <v>0</v>
      </c>
      <c r="AK91" s="24">
        <f t="shared" si="112"/>
        <v>0</v>
      </c>
      <c r="AL91" s="24">
        <f t="shared" si="113"/>
        <v>0</v>
      </c>
      <c r="AM91" s="24">
        <f t="shared" si="114"/>
        <v>0</v>
      </c>
      <c r="AN91" s="24">
        <f t="shared" si="115"/>
        <v>0</v>
      </c>
      <c r="AO91" s="24">
        <f t="shared" si="116"/>
        <v>0</v>
      </c>
      <c r="AP91" s="24">
        <f t="shared" si="117"/>
        <v>1</v>
      </c>
      <c r="AQ91" s="24">
        <f t="shared" si="118"/>
        <v>0</v>
      </c>
      <c r="AR91" s="24">
        <f t="shared" si="119"/>
        <v>0</v>
      </c>
      <c r="AS91" s="11">
        <f t="shared" si="120"/>
        <v>1</v>
      </c>
      <c r="AT91" s="24">
        <f t="shared" si="121"/>
        <v>6</v>
      </c>
    </row>
    <row r="92" spans="1:46" s="35" customFormat="1" ht="19.5" customHeight="1">
      <c r="A92" s="68"/>
      <c r="B92" s="53" t="s">
        <v>60</v>
      </c>
      <c r="C92" s="36">
        <v>4</v>
      </c>
      <c r="D92" s="37">
        <v>5</v>
      </c>
      <c r="E92" s="37">
        <v>4</v>
      </c>
      <c r="F92" s="37">
        <v>4</v>
      </c>
      <c r="G92" s="37">
        <v>4</v>
      </c>
      <c r="H92" s="37">
        <v>5</v>
      </c>
      <c r="I92" s="37">
        <v>7</v>
      </c>
      <c r="J92" s="37">
        <v>3</v>
      </c>
      <c r="K92" s="37">
        <v>5</v>
      </c>
      <c r="L92" s="38">
        <f t="shared" si="93"/>
        <v>41</v>
      </c>
      <c r="M92" s="36">
        <v>4</v>
      </c>
      <c r="N92" s="37">
        <v>4</v>
      </c>
      <c r="O92" s="37">
        <v>3</v>
      </c>
      <c r="P92" s="37">
        <v>5</v>
      </c>
      <c r="Q92" s="37">
        <v>4</v>
      </c>
      <c r="R92" s="37">
        <v>3</v>
      </c>
      <c r="S92" s="37">
        <v>4</v>
      </c>
      <c r="T92" s="37">
        <v>5</v>
      </c>
      <c r="U92" s="48">
        <v>5</v>
      </c>
      <c r="V92" s="38">
        <f t="shared" si="94"/>
        <v>37</v>
      </c>
      <c r="W92" s="38">
        <f t="shared" si="92"/>
        <v>78</v>
      </c>
      <c r="X92" s="38">
        <f t="shared" si="95"/>
        <v>78</v>
      </c>
      <c r="Y92" s="34">
        <f t="shared" si="100"/>
        <v>6</v>
      </c>
      <c r="Z92" s="23">
        <f t="shared" si="101"/>
        <v>0</v>
      </c>
      <c r="AA92" s="24">
        <f t="shared" si="102"/>
        <v>0</v>
      </c>
      <c r="AB92" s="24">
        <f t="shared" si="103"/>
        <v>0</v>
      </c>
      <c r="AC92" s="24">
        <f t="shared" si="104"/>
        <v>0</v>
      </c>
      <c r="AD92" s="24">
        <f t="shared" si="105"/>
        <v>1</v>
      </c>
      <c r="AE92" s="24">
        <f t="shared" si="106"/>
        <v>0</v>
      </c>
      <c r="AF92" s="24">
        <f t="shared" si="107"/>
        <v>3</v>
      </c>
      <c r="AG92" s="24">
        <f t="shared" si="108"/>
        <v>0</v>
      </c>
      <c r="AH92" s="24">
        <f t="shared" si="109"/>
        <v>1</v>
      </c>
      <c r="AI92" s="11">
        <f t="shared" si="110"/>
        <v>5</v>
      </c>
      <c r="AJ92" s="24">
        <f t="shared" si="111"/>
        <v>0</v>
      </c>
      <c r="AK92" s="24">
        <f t="shared" si="112"/>
        <v>-1</v>
      </c>
      <c r="AL92" s="24">
        <f t="shared" si="113"/>
        <v>-1</v>
      </c>
      <c r="AM92" s="24">
        <f t="shared" si="114"/>
        <v>2</v>
      </c>
      <c r="AN92" s="24">
        <f t="shared" si="115"/>
        <v>0</v>
      </c>
      <c r="AO92" s="24">
        <f t="shared" si="116"/>
        <v>0</v>
      </c>
      <c r="AP92" s="24">
        <f t="shared" si="117"/>
        <v>-1</v>
      </c>
      <c r="AQ92" s="24">
        <f t="shared" si="118"/>
        <v>1</v>
      </c>
      <c r="AR92" s="24">
        <f t="shared" si="119"/>
        <v>1</v>
      </c>
      <c r="AS92" s="11">
        <f t="shared" si="120"/>
        <v>1</v>
      </c>
      <c r="AT92" s="24">
        <f t="shared" si="121"/>
        <v>6</v>
      </c>
    </row>
    <row r="93" spans="1:46" s="35" customFormat="1" ht="19.5" customHeight="1" thickBot="1">
      <c r="A93" s="68"/>
      <c r="B93" s="54" t="s">
        <v>52</v>
      </c>
      <c r="C93" s="42">
        <v>5</v>
      </c>
      <c r="D93" s="43">
        <v>5</v>
      </c>
      <c r="E93" s="43">
        <v>6</v>
      </c>
      <c r="F93" s="43">
        <v>5</v>
      </c>
      <c r="G93" s="43">
        <v>3</v>
      </c>
      <c r="H93" s="43">
        <v>4</v>
      </c>
      <c r="I93" s="43">
        <v>4</v>
      </c>
      <c r="J93" s="43">
        <v>3</v>
      </c>
      <c r="K93" s="45">
        <v>5</v>
      </c>
      <c r="L93" s="39">
        <f t="shared" si="93"/>
        <v>40</v>
      </c>
      <c r="M93" s="44">
        <v>5</v>
      </c>
      <c r="N93" s="45">
        <v>5</v>
      </c>
      <c r="O93" s="45">
        <v>4</v>
      </c>
      <c r="P93" s="45">
        <v>3</v>
      </c>
      <c r="Q93" s="45">
        <v>4</v>
      </c>
      <c r="R93" s="45">
        <v>3</v>
      </c>
      <c r="S93" s="45">
        <v>5</v>
      </c>
      <c r="T93" s="45">
        <v>5</v>
      </c>
      <c r="U93" s="45">
        <v>4</v>
      </c>
      <c r="V93" s="39">
        <f t="shared" si="94"/>
        <v>38</v>
      </c>
      <c r="W93" s="39">
        <f t="shared" si="92"/>
        <v>78</v>
      </c>
      <c r="X93" s="39">
        <f t="shared" si="95"/>
        <v>78</v>
      </c>
      <c r="Y93" s="40">
        <f t="shared" si="100"/>
        <v>6</v>
      </c>
      <c r="Z93" s="23">
        <f t="shared" si="101"/>
        <v>1</v>
      </c>
      <c r="AA93" s="24">
        <f t="shared" si="102"/>
        <v>0</v>
      </c>
      <c r="AB93" s="24">
        <f t="shared" si="103"/>
        <v>2</v>
      </c>
      <c r="AC93" s="24">
        <f t="shared" si="104"/>
        <v>1</v>
      </c>
      <c r="AD93" s="24">
        <f t="shared" si="105"/>
        <v>0</v>
      </c>
      <c r="AE93" s="24">
        <f t="shared" si="106"/>
        <v>-1</v>
      </c>
      <c r="AF93" s="24">
        <f t="shared" si="107"/>
        <v>0</v>
      </c>
      <c r="AG93" s="24">
        <f t="shared" si="108"/>
        <v>0</v>
      </c>
      <c r="AH93" s="24">
        <f t="shared" si="109"/>
        <v>1</v>
      </c>
      <c r="AI93" s="11">
        <f t="shared" si="110"/>
        <v>4</v>
      </c>
      <c r="AJ93" s="24">
        <f t="shared" si="111"/>
        <v>1</v>
      </c>
      <c r="AK93" s="24">
        <f t="shared" si="112"/>
        <v>0</v>
      </c>
      <c r="AL93" s="24">
        <f t="shared" si="113"/>
        <v>0</v>
      </c>
      <c r="AM93" s="24">
        <f t="shared" si="114"/>
        <v>0</v>
      </c>
      <c r="AN93" s="24">
        <f t="shared" si="115"/>
        <v>0</v>
      </c>
      <c r="AO93" s="24">
        <f t="shared" si="116"/>
        <v>0</v>
      </c>
      <c r="AP93" s="24">
        <f t="shared" si="117"/>
        <v>0</v>
      </c>
      <c r="AQ93" s="24">
        <f t="shared" si="118"/>
        <v>1</v>
      </c>
      <c r="AR93" s="24">
        <f t="shared" si="119"/>
        <v>0</v>
      </c>
      <c r="AS93" s="11">
        <f t="shared" si="120"/>
        <v>2</v>
      </c>
      <c r="AT93" s="24">
        <f t="shared" si="121"/>
        <v>6</v>
      </c>
    </row>
    <row r="94" spans="1:46" ht="19.5" customHeight="1">
      <c r="A94" s="68"/>
      <c r="B94" s="52" t="s">
        <v>74</v>
      </c>
      <c r="C94" s="32">
        <v>6</v>
      </c>
      <c r="D94" s="33">
        <v>5</v>
      </c>
      <c r="E94" s="33">
        <v>4</v>
      </c>
      <c r="F94" s="33">
        <v>4</v>
      </c>
      <c r="G94" s="33">
        <v>3</v>
      </c>
      <c r="H94" s="33">
        <v>5</v>
      </c>
      <c r="I94" s="33">
        <v>5</v>
      </c>
      <c r="J94" s="33">
        <v>3</v>
      </c>
      <c r="K94" s="49">
        <v>5</v>
      </c>
      <c r="L94" s="38">
        <f t="shared" si="93"/>
        <v>40</v>
      </c>
      <c r="M94" s="47">
        <v>4</v>
      </c>
      <c r="N94" s="33">
        <v>5</v>
      </c>
      <c r="O94" s="33">
        <v>5</v>
      </c>
      <c r="P94" s="33">
        <v>5</v>
      </c>
      <c r="Q94" s="33">
        <v>4</v>
      </c>
      <c r="R94" s="33">
        <v>3</v>
      </c>
      <c r="S94" s="33">
        <v>4</v>
      </c>
      <c r="T94" s="33">
        <v>4</v>
      </c>
      <c r="U94" s="46">
        <v>4</v>
      </c>
      <c r="V94" s="38">
        <f t="shared" si="94"/>
        <v>38</v>
      </c>
      <c r="W94" s="38">
        <f t="shared" si="92"/>
        <v>78</v>
      </c>
      <c r="X94" s="38">
        <f t="shared" si="95"/>
        <v>78</v>
      </c>
      <c r="Y94" s="34">
        <v>6</v>
      </c>
      <c r="Z94" s="56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</row>
    <row r="95" spans="1:46" s="35" customFormat="1" ht="19.5" customHeight="1">
      <c r="A95" s="68"/>
      <c r="B95" s="53" t="s">
        <v>87</v>
      </c>
      <c r="C95" s="36">
        <v>4</v>
      </c>
      <c r="D95" s="37">
        <v>5</v>
      </c>
      <c r="E95" s="37">
        <v>4</v>
      </c>
      <c r="F95" s="37">
        <v>4</v>
      </c>
      <c r="G95" s="37">
        <v>5</v>
      </c>
      <c r="H95" s="37">
        <v>5</v>
      </c>
      <c r="I95" s="37">
        <v>4</v>
      </c>
      <c r="J95" s="37">
        <v>4</v>
      </c>
      <c r="K95" s="37">
        <v>5</v>
      </c>
      <c r="L95" s="38">
        <f t="shared" si="93"/>
        <v>40</v>
      </c>
      <c r="M95" s="36">
        <v>4</v>
      </c>
      <c r="N95" s="37">
        <v>6</v>
      </c>
      <c r="O95" s="37">
        <v>5</v>
      </c>
      <c r="P95" s="37">
        <v>2</v>
      </c>
      <c r="Q95" s="37">
        <v>4</v>
      </c>
      <c r="R95" s="37">
        <v>3</v>
      </c>
      <c r="S95" s="37">
        <v>5</v>
      </c>
      <c r="T95" s="37">
        <v>4</v>
      </c>
      <c r="U95" s="48">
        <v>5</v>
      </c>
      <c r="V95" s="38">
        <f t="shared" si="94"/>
        <v>38</v>
      </c>
      <c r="W95" s="38">
        <f t="shared" si="92"/>
        <v>78</v>
      </c>
      <c r="X95" s="38">
        <f t="shared" si="95"/>
        <v>78</v>
      </c>
      <c r="Y95" s="34">
        <f aca="true" t="shared" si="122" ref="Y95:Y111">IF(AT95=0,"Par",AT95)</f>
        <v>6</v>
      </c>
      <c r="Z95" s="23">
        <f aca="true" t="shared" si="123" ref="Z95:Z111">IF(C95=0,0,C95-$C$9)</f>
        <v>0</v>
      </c>
      <c r="AA95" s="24">
        <f aca="true" t="shared" si="124" ref="AA95:AA111">IF(D95=0,0,D95-$D$9)</f>
        <v>0</v>
      </c>
      <c r="AB95" s="24">
        <f aca="true" t="shared" si="125" ref="AB95:AB111">IF(E95=0,0,E95-$E$9)</f>
        <v>0</v>
      </c>
      <c r="AC95" s="24">
        <f aca="true" t="shared" si="126" ref="AC95:AC111">IF(F95=0,0,F95-$F$9)</f>
        <v>0</v>
      </c>
      <c r="AD95" s="24">
        <f aca="true" t="shared" si="127" ref="AD95:AD111">IF(G95=0,0,G95-$G$9)</f>
        <v>2</v>
      </c>
      <c r="AE95" s="24">
        <f aca="true" t="shared" si="128" ref="AE95:AE111">IF(H95=0,0,H95-$H$9)</f>
        <v>0</v>
      </c>
      <c r="AF95" s="24">
        <f aca="true" t="shared" si="129" ref="AF95:AF111">IF(I95=0,0,I95-$I$9)</f>
        <v>0</v>
      </c>
      <c r="AG95" s="24">
        <f aca="true" t="shared" si="130" ref="AG95:AG111">IF(J95=0,0,J95-$J$9)</f>
        <v>1</v>
      </c>
      <c r="AH95" s="24">
        <f aca="true" t="shared" si="131" ref="AH95:AH111">IF(K95=0,0,K95-$K$9)</f>
        <v>1</v>
      </c>
      <c r="AI95" s="11">
        <f aca="true" t="shared" si="132" ref="AI95:AI111">SUM(Z95:AH95)</f>
        <v>4</v>
      </c>
      <c r="AJ95" s="24">
        <f aca="true" t="shared" si="133" ref="AJ95:AJ111">IF(M95=0,0,M95-$M$9)</f>
        <v>0</v>
      </c>
      <c r="AK95" s="24">
        <f aca="true" t="shared" si="134" ref="AK95:AK111">IF(N95=0,0,N95-$N$9)</f>
        <v>1</v>
      </c>
      <c r="AL95" s="24">
        <f aca="true" t="shared" si="135" ref="AL95:AL111">IF(O95=0,0,O95-$O$9)</f>
        <v>1</v>
      </c>
      <c r="AM95" s="24">
        <f aca="true" t="shared" si="136" ref="AM95:AM111">IF(P95=0,0,P95-$P$9)</f>
        <v>-1</v>
      </c>
      <c r="AN95" s="24">
        <f aca="true" t="shared" si="137" ref="AN95:AN111">IF(Q95=0,0,Q95-$Q$9)</f>
        <v>0</v>
      </c>
      <c r="AO95" s="24">
        <f aca="true" t="shared" si="138" ref="AO95:AO111">IF(R95=0,0,R95-$R$9)</f>
        <v>0</v>
      </c>
      <c r="AP95" s="24">
        <f aca="true" t="shared" si="139" ref="AP95:AP111">IF(S95=0,0,S95-$S$9)</f>
        <v>0</v>
      </c>
      <c r="AQ95" s="24">
        <f aca="true" t="shared" si="140" ref="AQ95:AQ111">IF(T95=0,0,T95-$T$9)</f>
        <v>0</v>
      </c>
      <c r="AR95" s="24">
        <f aca="true" t="shared" si="141" ref="AR95:AR111">IF(U95=0,0,U95-$U$9)</f>
        <v>1</v>
      </c>
      <c r="AS95" s="11">
        <f aca="true" t="shared" si="142" ref="AS95:AS111">SUM(AJ95:AR95)</f>
        <v>2</v>
      </c>
      <c r="AT95" s="24">
        <f aca="true" t="shared" si="143" ref="AT95:AT111">AI95+AS95</f>
        <v>6</v>
      </c>
    </row>
    <row r="96" spans="1:46" s="35" customFormat="1" ht="19.5" customHeight="1" thickBot="1">
      <c r="A96" s="68"/>
      <c r="B96" s="54" t="s">
        <v>56</v>
      </c>
      <c r="C96" s="42">
        <v>6</v>
      </c>
      <c r="D96" s="43">
        <v>6</v>
      </c>
      <c r="E96" s="43">
        <v>3</v>
      </c>
      <c r="F96" s="43">
        <v>5</v>
      </c>
      <c r="G96" s="43">
        <v>3</v>
      </c>
      <c r="H96" s="43">
        <v>6</v>
      </c>
      <c r="I96" s="43">
        <v>4</v>
      </c>
      <c r="J96" s="43">
        <v>2</v>
      </c>
      <c r="K96" s="45">
        <v>5</v>
      </c>
      <c r="L96" s="39">
        <f t="shared" si="93"/>
        <v>40</v>
      </c>
      <c r="M96" s="44">
        <v>4</v>
      </c>
      <c r="N96" s="45">
        <v>5</v>
      </c>
      <c r="O96" s="45">
        <v>5</v>
      </c>
      <c r="P96" s="45">
        <v>4</v>
      </c>
      <c r="Q96" s="45">
        <v>4</v>
      </c>
      <c r="R96" s="45">
        <v>3</v>
      </c>
      <c r="S96" s="45">
        <v>5</v>
      </c>
      <c r="T96" s="45">
        <v>3</v>
      </c>
      <c r="U96" s="45">
        <v>5</v>
      </c>
      <c r="V96" s="39">
        <f t="shared" si="94"/>
        <v>38</v>
      </c>
      <c r="W96" s="39">
        <f t="shared" si="92"/>
        <v>78</v>
      </c>
      <c r="X96" s="39">
        <f t="shared" si="95"/>
        <v>78</v>
      </c>
      <c r="Y96" s="40">
        <f t="shared" si="122"/>
        <v>6</v>
      </c>
      <c r="Z96" s="23">
        <f t="shared" si="123"/>
        <v>2</v>
      </c>
      <c r="AA96" s="24">
        <f t="shared" si="124"/>
        <v>1</v>
      </c>
      <c r="AB96" s="24">
        <f t="shared" si="125"/>
        <v>-1</v>
      </c>
      <c r="AC96" s="24">
        <f t="shared" si="126"/>
        <v>1</v>
      </c>
      <c r="AD96" s="24">
        <f t="shared" si="127"/>
        <v>0</v>
      </c>
      <c r="AE96" s="24">
        <f t="shared" si="128"/>
        <v>1</v>
      </c>
      <c r="AF96" s="24">
        <f t="shared" si="129"/>
        <v>0</v>
      </c>
      <c r="AG96" s="24">
        <f t="shared" si="130"/>
        <v>-1</v>
      </c>
      <c r="AH96" s="24">
        <f t="shared" si="131"/>
        <v>1</v>
      </c>
      <c r="AI96" s="11">
        <f t="shared" si="132"/>
        <v>4</v>
      </c>
      <c r="AJ96" s="24">
        <f t="shared" si="133"/>
        <v>0</v>
      </c>
      <c r="AK96" s="24">
        <f t="shared" si="134"/>
        <v>0</v>
      </c>
      <c r="AL96" s="24">
        <f t="shared" si="135"/>
        <v>1</v>
      </c>
      <c r="AM96" s="24">
        <f t="shared" si="136"/>
        <v>1</v>
      </c>
      <c r="AN96" s="24">
        <f t="shared" si="137"/>
        <v>0</v>
      </c>
      <c r="AO96" s="24">
        <f t="shared" si="138"/>
        <v>0</v>
      </c>
      <c r="AP96" s="24">
        <f t="shared" si="139"/>
        <v>0</v>
      </c>
      <c r="AQ96" s="24">
        <f t="shared" si="140"/>
        <v>-1</v>
      </c>
      <c r="AR96" s="24">
        <f t="shared" si="141"/>
        <v>1</v>
      </c>
      <c r="AS96" s="11">
        <f t="shared" si="142"/>
        <v>2</v>
      </c>
      <c r="AT96" s="24">
        <f t="shared" si="143"/>
        <v>6</v>
      </c>
    </row>
    <row r="97" spans="1:46" s="35" customFormat="1" ht="19.5" customHeight="1">
      <c r="A97" s="68"/>
      <c r="B97" s="52" t="s">
        <v>33</v>
      </c>
      <c r="C97" s="32">
        <v>4</v>
      </c>
      <c r="D97" s="33">
        <v>6</v>
      </c>
      <c r="E97" s="33">
        <v>4</v>
      </c>
      <c r="F97" s="33">
        <v>4</v>
      </c>
      <c r="G97" s="33">
        <v>3</v>
      </c>
      <c r="H97" s="33">
        <v>5</v>
      </c>
      <c r="I97" s="33">
        <v>4</v>
      </c>
      <c r="J97" s="33">
        <v>4</v>
      </c>
      <c r="K97" s="49">
        <v>5</v>
      </c>
      <c r="L97" s="38">
        <f t="shared" si="93"/>
        <v>39</v>
      </c>
      <c r="M97" s="47">
        <v>4</v>
      </c>
      <c r="N97" s="33">
        <v>6</v>
      </c>
      <c r="O97" s="33">
        <v>5</v>
      </c>
      <c r="P97" s="33">
        <v>4</v>
      </c>
      <c r="Q97" s="33">
        <v>3</v>
      </c>
      <c r="R97" s="33">
        <v>4</v>
      </c>
      <c r="S97" s="33">
        <v>4</v>
      </c>
      <c r="T97" s="33">
        <v>4</v>
      </c>
      <c r="U97" s="46">
        <v>5</v>
      </c>
      <c r="V97" s="38">
        <f t="shared" si="94"/>
        <v>39</v>
      </c>
      <c r="W97" s="38">
        <f t="shared" si="92"/>
        <v>78</v>
      </c>
      <c r="X97" s="38">
        <f t="shared" si="95"/>
        <v>78</v>
      </c>
      <c r="Y97" s="34">
        <f t="shared" si="122"/>
        <v>6</v>
      </c>
      <c r="Z97" s="23">
        <f t="shared" si="123"/>
        <v>0</v>
      </c>
      <c r="AA97" s="24">
        <f t="shared" si="124"/>
        <v>1</v>
      </c>
      <c r="AB97" s="24">
        <f t="shared" si="125"/>
        <v>0</v>
      </c>
      <c r="AC97" s="24">
        <f t="shared" si="126"/>
        <v>0</v>
      </c>
      <c r="AD97" s="24">
        <f t="shared" si="127"/>
        <v>0</v>
      </c>
      <c r="AE97" s="24">
        <f t="shared" si="128"/>
        <v>0</v>
      </c>
      <c r="AF97" s="24">
        <f t="shared" si="129"/>
        <v>0</v>
      </c>
      <c r="AG97" s="24">
        <f t="shared" si="130"/>
        <v>1</v>
      </c>
      <c r="AH97" s="24">
        <f t="shared" si="131"/>
        <v>1</v>
      </c>
      <c r="AI97" s="11">
        <f t="shared" si="132"/>
        <v>3</v>
      </c>
      <c r="AJ97" s="24">
        <f t="shared" si="133"/>
        <v>0</v>
      </c>
      <c r="AK97" s="24">
        <f t="shared" si="134"/>
        <v>1</v>
      </c>
      <c r="AL97" s="24">
        <f t="shared" si="135"/>
        <v>1</v>
      </c>
      <c r="AM97" s="24">
        <f t="shared" si="136"/>
        <v>1</v>
      </c>
      <c r="AN97" s="24">
        <f t="shared" si="137"/>
        <v>-1</v>
      </c>
      <c r="AO97" s="24">
        <f t="shared" si="138"/>
        <v>1</v>
      </c>
      <c r="AP97" s="24">
        <f t="shared" si="139"/>
        <v>-1</v>
      </c>
      <c r="AQ97" s="24">
        <f t="shared" si="140"/>
        <v>0</v>
      </c>
      <c r="AR97" s="24">
        <f t="shared" si="141"/>
        <v>1</v>
      </c>
      <c r="AS97" s="11">
        <f t="shared" si="142"/>
        <v>3</v>
      </c>
      <c r="AT97" s="24">
        <f t="shared" si="143"/>
        <v>6</v>
      </c>
    </row>
    <row r="98" spans="1:46" s="35" customFormat="1" ht="19.5" customHeight="1">
      <c r="A98" s="68"/>
      <c r="B98" s="53" t="s">
        <v>19</v>
      </c>
      <c r="C98" s="36">
        <v>4</v>
      </c>
      <c r="D98" s="37">
        <v>5</v>
      </c>
      <c r="E98" s="37">
        <v>5</v>
      </c>
      <c r="F98" s="37">
        <v>3</v>
      </c>
      <c r="G98" s="37">
        <v>3</v>
      </c>
      <c r="H98" s="37">
        <v>5</v>
      </c>
      <c r="I98" s="37">
        <v>5</v>
      </c>
      <c r="J98" s="37">
        <v>3</v>
      </c>
      <c r="K98" s="37">
        <v>5</v>
      </c>
      <c r="L98" s="38">
        <f t="shared" si="93"/>
        <v>38</v>
      </c>
      <c r="M98" s="36">
        <v>4</v>
      </c>
      <c r="N98" s="37">
        <v>5</v>
      </c>
      <c r="O98" s="37">
        <v>4</v>
      </c>
      <c r="P98" s="37">
        <v>3</v>
      </c>
      <c r="Q98" s="37">
        <v>4</v>
      </c>
      <c r="R98" s="37">
        <v>4</v>
      </c>
      <c r="S98" s="37">
        <v>7</v>
      </c>
      <c r="T98" s="37">
        <v>5</v>
      </c>
      <c r="U98" s="48">
        <v>4</v>
      </c>
      <c r="V98" s="38">
        <f t="shared" si="94"/>
        <v>40</v>
      </c>
      <c r="W98" s="38">
        <f t="shared" si="92"/>
        <v>78</v>
      </c>
      <c r="X98" s="38">
        <f t="shared" si="95"/>
        <v>78</v>
      </c>
      <c r="Y98" s="34">
        <f t="shared" si="122"/>
        <v>6</v>
      </c>
      <c r="Z98" s="23">
        <f t="shared" si="123"/>
        <v>0</v>
      </c>
      <c r="AA98" s="24">
        <f t="shared" si="124"/>
        <v>0</v>
      </c>
      <c r="AB98" s="24">
        <f t="shared" si="125"/>
        <v>1</v>
      </c>
      <c r="AC98" s="24">
        <f t="shared" si="126"/>
        <v>-1</v>
      </c>
      <c r="AD98" s="24">
        <f t="shared" si="127"/>
        <v>0</v>
      </c>
      <c r="AE98" s="24">
        <f t="shared" si="128"/>
        <v>0</v>
      </c>
      <c r="AF98" s="24">
        <f t="shared" si="129"/>
        <v>1</v>
      </c>
      <c r="AG98" s="24">
        <f t="shared" si="130"/>
        <v>0</v>
      </c>
      <c r="AH98" s="24">
        <f t="shared" si="131"/>
        <v>1</v>
      </c>
      <c r="AI98" s="11">
        <f t="shared" si="132"/>
        <v>2</v>
      </c>
      <c r="AJ98" s="24">
        <f t="shared" si="133"/>
        <v>0</v>
      </c>
      <c r="AK98" s="24">
        <f t="shared" si="134"/>
        <v>0</v>
      </c>
      <c r="AL98" s="24">
        <f t="shared" si="135"/>
        <v>0</v>
      </c>
      <c r="AM98" s="24">
        <f t="shared" si="136"/>
        <v>0</v>
      </c>
      <c r="AN98" s="24">
        <f t="shared" si="137"/>
        <v>0</v>
      </c>
      <c r="AO98" s="24">
        <f t="shared" si="138"/>
        <v>1</v>
      </c>
      <c r="AP98" s="24">
        <f t="shared" si="139"/>
        <v>2</v>
      </c>
      <c r="AQ98" s="24">
        <f t="shared" si="140"/>
        <v>1</v>
      </c>
      <c r="AR98" s="24">
        <f t="shared" si="141"/>
        <v>0</v>
      </c>
      <c r="AS98" s="11">
        <f t="shared" si="142"/>
        <v>4</v>
      </c>
      <c r="AT98" s="24">
        <f t="shared" si="143"/>
        <v>6</v>
      </c>
    </row>
    <row r="99" spans="1:46" s="35" customFormat="1" ht="19.5" customHeight="1" thickBot="1">
      <c r="A99" s="68"/>
      <c r="B99" s="54" t="s">
        <v>103</v>
      </c>
      <c r="C99" s="42">
        <v>4</v>
      </c>
      <c r="D99" s="43">
        <v>5</v>
      </c>
      <c r="E99" s="43">
        <v>3</v>
      </c>
      <c r="F99" s="43">
        <v>5</v>
      </c>
      <c r="G99" s="43">
        <v>3</v>
      </c>
      <c r="H99" s="43">
        <v>6</v>
      </c>
      <c r="I99" s="43">
        <v>4</v>
      </c>
      <c r="J99" s="43">
        <v>3</v>
      </c>
      <c r="K99" s="45">
        <v>4</v>
      </c>
      <c r="L99" s="39">
        <f t="shared" si="93"/>
        <v>37</v>
      </c>
      <c r="M99" s="44">
        <v>5</v>
      </c>
      <c r="N99" s="45">
        <v>7</v>
      </c>
      <c r="O99" s="45">
        <v>4</v>
      </c>
      <c r="P99" s="45">
        <v>4</v>
      </c>
      <c r="Q99" s="45">
        <v>5</v>
      </c>
      <c r="R99" s="45">
        <v>3</v>
      </c>
      <c r="S99" s="45">
        <v>3</v>
      </c>
      <c r="T99" s="45">
        <v>4</v>
      </c>
      <c r="U99" s="45">
        <v>6</v>
      </c>
      <c r="V99" s="39">
        <f t="shared" si="94"/>
        <v>41</v>
      </c>
      <c r="W99" s="39">
        <f t="shared" si="92"/>
        <v>78</v>
      </c>
      <c r="X99" s="39">
        <f t="shared" si="95"/>
        <v>78</v>
      </c>
      <c r="Y99" s="40">
        <f t="shared" si="122"/>
        <v>6</v>
      </c>
      <c r="Z99" s="55">
        <f t="shared" si="123"/>
        <v>0</v>
      </c>
      <c r="AA99" s="55">
        <f t="shared" si="124"/>
        <v>0</v>
      </c>
      <c r="AB99" s="55">
        <f t="shared" si="125"/>
        <v>-1</v>
      </c>
      <c r="AC99" s="55">
        <f t="shared" si="126"/>
        <v>1</v>
      </c>
      <c r="AD99" s="55">
        <f t="shared" si="127"/>
        <v>0</v>
      </c>
      <c r="AE99" s="55">
        <f t="shared" si="128"/>
        <v>1</v>
      </c>
      <c r="AF99" s="55">
        <f t="shared" si="129"/>
        <v>0</v>
      </c>
      <c r="AG99" s="55">
        <f t="shared" si="130"/>
        <v>0</v>
      </c>
      <c r="AH99" s="55">
        <f t="shared" si="131"/>
        <v>0</v>
      </c>
      <c r="AI99" s="58">
        <f t="shared" si="132"/>
        <v>1</v>
      </c>
      <c r="AJ99" s="55">
        <f t="shared" si="133"/>
        <v>1</v>
      </c>
      <c r="AK99" s="55">
        <f t="shared" si="134"/>
        <v>2</v>
      </c>
      <c r="AL99" s="55">
        <f t="shared" si="135"/>
        <v>0</v>
      </c>
      <c r="AM99" s="55">
        <f t="shared" si="136"/>
        <v>1</v>
      </c>
      <c r="AN99" s="55">
        <f t="shared" si="137"/>
        <v>1</v>
      </c>
      <c r="AO99" s="55">
        <f t="shared" si="138"/>
        <v>0</v>
      </c>
      <c r="AP99" s="55">
        <f t="shared" si="139"/>
        <v>-2</v>
      </c>
      <c r="AQ99" s="55">
        <f t="shared" si="140"/>
        <v>0</v>
      </c>
      <c r="AR99" s="55">
        <f t="shared" si="141"/>
        <v>2</v>
      </c>
      <c r="AS99" s="58">
        <f t="shared" si="142"/>
        <v>5</v>
      </c>
      <c r="AT99" s="55">
        <f t="shared" si="143"/>
        <v>6</v>
      </c>
    </row>
    <row r="100" spans="1:46" s="35" customFormat="1" ht="19.5" customHeight="1">
      <c r="A100" s="68" t="s">
        <v>124</v>
      </c>
      <c r="B100" s="52" t="s">
        <v>68</v>
      </c>
      <c r="C100" s="32">
        <v>5</v>
      </c>
      <c r="D100" s="33">
        <v>6</v>
      </c>
      <c r="E100" s="33">
        <v>6</v>
      </c>
      <c r="F100" s="33">
        <v>4</v>
      </c>
      <c r="G100" s="33">
        <v>3</v>
      </c>
      <c r="H100" s="33">
        <v>6</v>
      </c>
      <c r="I100" s="33">
        <v>6</v>
      </c>
      <c r="J100" s="33">
        <v>3</v>
      </c>
      <c r="K100" s="49">
        <v>6</v>
      </c>
      <c r="L100" s="38">
        <f t="shared" si="93"/>
        <v>45</v>
      </c>
      <c r="M100" s="47">
        <v>5</v>
      </c>
      <c r="N100" s="33">
        <v>4</v>
      </c>
      <c r="O100" s="33">
        <v>4</v>
      </c>
      <c r="P100" s="33">
        <v>2</v>
      </c>
      <c r="Q100" s="33">
        <v>4</v>
      </c>
      <c r="R100" s="33">
        <v>2</v>
      </c>
      <c r="S100" s="33">
        <v>5</v>
      </c>
      <c r="T100" s="33">
        <v>4</v>
      </c>
      <c r="U100" s="46">
        <v>4</v>
      </c>
      <c r="V100" s="38">
        <f t="shared" si="94"/>
        <v>34</v>
      </c>
      <c r="W100" s="38">
        <f t="shared" si="92"/>
        <v>79</v>
      </c>
      <c r="X100" s="38">
        <f t="shared" si="95"/>
        <v>79</v>
      </c>
      <c r="Y100" s="34">
        <f t="shared" si="122"/>
        <v>7</v>
      </c>
      <c r="Z100" s="55">
        <f t="shared" si="123"/>
        <v>1</v>
      </c>
      <c r="AA100" s="55">
        <f t="shared" si="124"/>
        <v>1</v>
      </c>
      <c r="AB100" s="55">
        <f t="shared" si="125"/>
        <v>2</v>
      </c>
      <c r="AC100" s="55">
        <f t="shared" si="126"/>
        <v>0</v>
      </c>
      <c r="AD100" s="55">
        <f t="shared" si="127"/>
        <v>0</v>
      </c>
      <c r="AE100" s="55">
        <f t="shared" si="128"/>
        <v>1</v>
      </c>
      <c r="AF100" s="55">
        <f t="shared" si="129"/>
        <v>2</v>
      </c>
      <c r="AG100" s="55">
        <f t="shared" si="130"/>
        <v>0</v>
      </c>
      <c r="AH100" s="55">
        <f t="shared" si="131"/>
        <v>2</v>
      </c>
      <c r="AI100" s="58">
        <f t="shared" si="132"/>
        <v>9</v>
      </c>
      <c r="AJ100" s="55">
        <f t="shared" si="133"/>
        <v>1</v>
      </c>
      <c r="AK100" s="55">
        <f t="shared" si="134"/>
        <v>-1</v>
      </c>
      <c r="AL100" s="55">
        <f t="shared" si="135"/>
        <v>0</v>
      </c>
      <c r="AM100" s="55">
        <f t="shared" si="136"/>
        <v>-1</v>
      </c>
      <c r="AN100" s="55">
        <f t="shared" si="137"/>
        <v>0</v>
      </c>
      <c r="AO100" s="55">
        <f t="shared" si="138"/>
        <v>-1</v>
      </c>
      <c r="AP100" s="55">
        <f t="shared" si="139"/>
        <v>0</v>
      </c>
      <c r="AQ100" s="55">
        <f t="shared" si="140"/>
        <v>0</v>
      </c>
      <c r="AR100" s="55">
        <f t="shared" si="141"/>
        <v>0</v>
      </c>
      <c r="AS100" s="58">
        <f t="shared" si="142"/>
        <v>-2</v>
      </c>
      <c r="AT100" s="55">
        <f t="shared" si="143"/>
        <v>7</v>
      </c>
    </row>
    <row r="101" spans="1:46" s="35" customFormat="1" ht="19.5" customHeight="1">
      <c r="A101" s="68"/>
      <c r="B101" s="53" t="s">
        <v>95</v>
      </c>
      <c r="C101" s="36">
        <v>4</v>
      </c>
      <c r="D101" s="37">
        <v>6</v>
      </c>
      <c r="E101" s="37">
        <v>5</v>
      </c>
      <c r="F101" s="37">
        <v>6</v>
      </c>
      <c r="G101" s="37">
        <v>3</v>
      </c>
      <c r="H101" s="37">
        <v>5</v>
      </c>
      <c r="I101" s="37">
        <v>4</v>
      </c>
      <c r="J101" s="37">
        <v>4</v>
      </c>
      <c r="K101" s="37">
        <v>5</v>
      </c>
      <c r="L101" s="38">
        <f t="shared" si="93"/>
        <v>42</v>
      </c>
      <c r="M101" s="36">
        <v>4</v>
      </c>
      <c r="N101" s="37">
        <v>5</v>
      </c>
      <c r="O101" s="37">
        <v>4</v>
      </c>
      <c r="P101" s="37">
        <v>3</v>
      </c>
      <c r="Q101" s="37">
        <v>3</v>
      </c>
      <c r="R101" s="37">
        <v>3</v>
      </c>
      <c r="S101" s="37">
        <v>5</v>
      </c>
      <c r="T101" s="37">
        <v>6</v>
      </c>
      <c r="U101" s="48">
        <v>4</v>
      </c>
      <c r="V101" s="38">
        <f t="shared" si="94"/>
        <v>37</v>
      </c>
      <c r="W101" s="38">
        <f t="shared" si="92"/>
        <v>79</v>
      </c>
      <c r="X101" s="38">
        <f t="shared" si="95"/>
        <v>79</v>
      </c>
      <c r="Y101" s="34">
        <f t="shared" si="122"/>
        <v>7</v>
      </c>
      <c r="Z101" s="55">
        <f t="shared" si="123"/>
        <v>0</v>
      </c>
      <c r="AA101" s="55">
        <f t="shared" si="124"/>
        <v>1</v>
      </c>
      <c r="AB101" s="55">
        <f t="shared" si="125"/>
        <v>1</v>
      </c>
      <c r="AC101" s="55">
        <f t="shared" si="126"/>
        <v>2</v>
      </c>
      <c r="AD101" s="55">
        <f t="shared" si="127"/>
        <v>0</v>
      </c>
      <c r="AE101" s="55">
        <f t="shared" si="128"/>
        <v>0</v>
      </c>
      <c r="AF101" s="55">
        <f t="shared" si="129"/>
        <v>0</v>
      </c>
      <c r="AG101" s="55">
        <f t="shared" si="130"/>
        <v>1</v>
      </c>
      <c r="AH101" s="55">
        <f t="shared" si="131"/>
        <v>1</v>
      </c>
      <c r="AI101" s="58">
        <f t="shared" si="132"/>
        <v>6</v>
      </c>
      <c r="AJ101" s="55">
        <f t="shared" si="133"/>
        <v>0</v>
      </c>
      <c r="AK101" s="55">
        <f t="shared" si="134"/>
        <v>0</v>
      </c>
      <c r="AL101" s="55">
        <f t="shared" si="135"/>
        <v>0</v>
      </c>
      <c r="AM101" s="55">
        <f t="shared" si="136"/>
        <v>0</v>
      </c>
      <c r="AN101" s="55">
        <f t="shared" si="137"/>
        <v>-1</v>
      </c>
      <c r="AO101" s="55">
        <f t="shared" si="138"/>
        <v>0</v>
      </c>
      <c r="AP101" s="55">
        <f t="shared" si="139"/>
        <v>0</v>
      </c>
      <c r="AQ101" s="55">
        <f t="shared" si="140"/>
        <v>2</v>
      </c>
      <c r="AR101" s="55">
        <f t="shared" si="141"/>
        <v>0</v>
      </c>
      <c r="AS101" s="58">
        <f t="shared" si="142"/>
        <v>1</v>
      </c>
      <c r="AT101" s="55">
        <f t="shared" si="143"/>
        <v>7</v>
      </c>
    </row>
    <row r="102" spans="1:46" s="35" customFormat="1" ht="19.5" customHeight="1" thickBot="1">
      <c r="A102" s="68"/>
      <c r="B102" s="54" t="s">
        <v>27</v>
      </c>
      <c r="C102" s="42">
        <v>5</v>
      </c>
      <c r="D102" s="43">
        <v>5</v>
      </c>
      <c r="E102" s="43">
        <v>4</v>
      </c>
      <c r="F102" s="43">
        <v>3</v>
      </c>
      <c r="G102" s="43">
        <v>5</v>
      </c>
      <c r="H102" s="43">
        <v>7</v>
      </c>
      <c r="I102" s="43">
        <v>4</v>
      </c>
      <c r="J102" s="43">
        <v>3</v>
      </c>
      <c r="K102" s="45">
        <v>4</v>
      </c>
      <c r="L102" s="39">
        <f t="shared" si="93"/>
        <v>40</v>
      </c>
      <c r="M102" s="44">
        <v>3</v>
      </c>
      <c r="N102" s="45">
        <v>6</v>
      </c>
      <c r="O102" s="45">
        <v>6</v>
      </c>
      <c r="P102" s="45">
        <v>3</v>
      </c>
      <c r="Q102" s="45">
        <v>4</v>
      </c>
      <c r="R102" s="45">
        <v>3</v>
      </c>
      <c r="S102" s="45">
        <v>5</v>
      </c>
      <c r="T102" s="45">
        <v>4</v>
      </c>
      <c r="U102" s="45">
        <v>5</v>
      </c>
      <c r="V102" s="39">
        <f t="shared" si="94"/>
        <v>39</v>
      </c>
      <c r="W102" s="39">
        <f t="shared" si="92"/>
        <v>79</v>
      </c>
      <c r="X102" s="39">
        <f t="shared" si="95"/>
        <v>79</v>
      </c>
      <c r="Y102" s="40">
        <f t="shared" si="122"/>
        <v>7</v>
      </c>
      <c r="Z102" s="55">
        <f t="shared" si="123"/>
        <v>1</v>
      </c>
      <c r="AA102" s="55">
        <f t="shared" si="124"/>
        <v>0</v>
      </c>
      <c r="AB102" s="55">
        <f t="shared" si="125"/>
        <v>0</v>
      </c>
      <c r="AC102" s="55">
        <f t="shared" si="126"/>
        <v>-1</v>
      </c>
      <c r="AD102" s="55">
        <f t="shared" si="127"/>
        <v>2</v>
      </c>
      <c r="AE102" s="55">
        <f t="shared" si="128"/>
        <v>2</v>
      </c>
      <c r="AF102" s="55">
        <f t="shared" si="129"/>
        <v>0</v>
      </c>
      <c r="AG102" s="55">
        <f t="shared" si="130"/>
        <v>0</v>
      </c>
      <c r="AH102" s="55">
        <f t="shared" si="131"/>
        <v>0</v>
      </c>
      <c r="AI102" s="58">
        <f t="shared" si="132"/>
        <v>4</v>
      </c>
      <c r="AJ102" s="55">
        <f t="shared" si="133"/>
        <v>-1</v>
      </c>
      <c r="AK102" s="55">
        <f t="shared" si="134"/>
        <v>1</v>
      </c>
      <c r="AL102" s="55">
        <f t="shared" si="135"/>
        <v>2</v>
      </c>
      <c r="AM102" s="55">
        <f t="shared" si="136"/>
        <v>0</v>
      </c>
      <c r="AN102" s="55">
        <f t="shared" si="137"/>
        <v>0</v>
      </c>
      <c r="AO102" s="55">
        <f t="shared" si="138"/>
        <v>0</v>
      </c>
      <c r="AP102" s="55">
        <f t="shared" si="139"/>
        <v>0</v>
      </c>
      <c r="AQ102" s="55">
        <f t="shared" si="140"/>
        <v>0</v>
      </c>
      <c r="AR102" s="55">
        <f t="shared" si="141"/>
        <v>1</v>
      </c>
      <c r="AS102" s="58">
        <f t="shared" si="142"/>
        <v>3</v>
      </c>
      <c r="AT102" s="55">
        <f t="shared" si="143"/>
        <v>7</v>
      </c>
    </row>
    <row r="103" spans="1:46" s="35" customFormat="1" ht="19.5" customHeight="1">
      <c r="A103" s="68"/>
      <c r="B103" s="52" t="s">
        <v>42</v>
      </c>
      <c r="C103" s="32">
        <v>6</v>
      </c>
      <c r="D103" s="33">
        <v>5</v>
      </c>
      <c r="E103" s="33">
        <v>3</v>
      </c>
      <c r="F103" s="33">
        <v>6</v>
      </c>
      <c r="G103" s="33">
        <v>3</v>
      </c>
      <c r="H103" s="33">
        <v>4</v>
      </c>
      <c r="I103" s="33">
        <v>5</v>
      </c>
      <c r="J103" s="33">
        <v>3</v>
      </c>
      <c r="K103" s="49">
        <v>5</v>
      </c>
      <c r="L103" s="38">
        <f t="shared" si="93"/>
        <v>40</v>
      </c>
      <c r="M103" s="47">
        <v>4</v>
      </c>
      <c r="N103" s="33">
        <v>5</v>
      </c>
      <c r="O103" s="33">
        <v>4</v>
      </c>
      <c r="P103" s="33">
        <v>3</v>
      </c>
      <c r="Q103" s="33">
        <v>4</v>
      </c>
      <c r="R103" s="33">
        <v>4</v>
      </c>
      <c r="S103" s="33">
        <v>5</v>
      </c>
      <c r="T103" s="33">
        <v>5</v>
      </c>
      <c r="U103" s="46">
        <v>5</v>
      </c>
      <c r="V103" s="38">
        <f t="shared" si="94"/>
        <v>39</v>
      </c>
      <c r="W103" s="38">
        <f t="shared" si="92"/>
        <v>79</v>
      </c>
      <c r="X103" s="38">
        <f t="shared" si="95"/>
        <v>79</v>
      </c>
      <c r="Y103" s="34">
        <f t="shared" si="122"/>
        <v>7</v>
      </c>
      <c r="Z103" s="55">
        <f t="shared" si="123"/>
        <v>2</v>
      </c>
      <c r="AA103" s="55">
        <f t="shared" si="124"/>
        <v>0</v>
      </c>
      <c r="AB103" s="55">
        <f t="shared" si="125"/>
        <v>-1</v>
      </c>
      <c r="AC103" s="55">
        <f t="shared" si="126"/>
        <v>2</v>
      </c>
      <c r="AD103" s="55">
        <f t="shared" si="127"/>
        <v>0</v>
      </c>
      <c r="AE103" s="55">
        <f t="shared" si="128"/>
        <v>-1</v>
      </c>
      <c r="AF103" s="55">
        <f t="shared" si="129"/>
        <v>1</v>
      </c>
      <c r="AG103" s="55">
        <f t="shared" si="130"/>
        <v>0</v>
      </c>
      <c r="AH103" s="55">
        <f t="shared" si="131"/>
        <v>1</v>
      </c>
      <c r="AI103" s="58">
        <f t="shared" si="132"/>
        <v>4</v>
      </c>
      <c r="AJ103" s="55">
        <f t="shared" si="133"/>
        <v>0</v>
      </c>
      <c r="AK103" s="55">
        <f t="shared" si="134"/>
        <v>0</v>
      </c>
      <c r="AL103" s="55">
        <f t="shared" si="135"/>
        <v>0</v>
      </c>
      <c r="AM103" s="55">
        <f t="shared" si="136"/>
        <v>0</v>
      </c>
      <c r="AN103" s="55">
        <f t="shared" si="137"/>
        <v>0</v>
      </c>
      <c r="AO103" s="55">
        <f t="shared" si="138"/>
        <v>1</v>
      </c>
      <c r="AP103" s="55">
        <f t="shared" si="139"/>
        <v>0</v>
      </c>
      <c r="AQ103" s="55">
        <f t="shared" si="140"/>
        <v>1</v>
      </c>
      <c r="AR103" s="55">
        <f t="shared" si="141"/>
        <v>1</v>
      </c>
      <c r="AS103" s="58">
        <f t="shared" si="142"/>
        <v>3</v>
      </c>
      <c r="AT103" s="55">
        <f t="shared" si="143"/>
        <v>7</v>
      </c>
    </row>
    <row r="104" spans="1:46" s="35" customFormat="1" ht="19.5" customHeight="1">
      <c r="A104" s="68"/>
      <c r="B104" s="53" t="s">
        <v>70</v>
      </c>
      <c r="C104" s="36">
        <v>4</v>
      </c>
      <c r="D104" s="37">
        <v>6</v>
      </c>
      <c r="E104" s="37">
        <v>5</v>
      </c>
      <c r="F104" s="37">
        <v>4</v>
      </c>
      <c r="G104" s="37">
        <v>3</v>
      </c>
      <c r="H104" s="37">
        <v>5</v>
      </c>
      <c r="I104" s="37">
        <v>5</v>
      </c>
      <c r="J104" s="37">
        <v>3</v>
      </c>
      <c r="K104" s="37">
        <v>5</v>
      </c>
      <c r="L104" s="38">
        <f t="shared" si="93"/>
        <v>40</v>
      </c>
      <c r="M104" s="36">
        <v>4</v>
      </c>
      <c r="N104" s="37">
        <v>8</v>
      </c>
      <c r="O104" s="37">
        <v>4</v>
      </c>
      <c r="P104" s="37">
        <v>3</v>
      </c>
      <c r="Q104" s="37">
        <v>4</v>
      </c>
      <c r="R104" s="37">
        <v>3</v>
      </c>
      <c r="S104" s="37">
        <v>4</v>
      </c>
      <c r="T104" s="37">
        <v>4</v>
      </c>
      <c r="U104" s="48">
        <v>5</v>
      </c>
      <c r="V104" s="38">
        <f t="shared" si="94"/>
        <v>39</v>
      </c>
      <c r="W104" s="38">
        <f t="shared" si="92"/>
        <v>79</v>
      </c>
      <c r="X104" s="38">
        <f t="shared" si="95"/>
        <v>79</v>
      </c>
      <c r="Y104" s="34">
        <f t="shared" si="122"/>
        <v>7</v>
      </c>
      <c r="Z104" s="55">
        <f t="shared" si="123"/>
        <v>0</v>
      </c>
      <c r="AA104" s="55">
        <f t="shared" si="124"/>
        <v>1</v>
      </c>
      <c r="AB104" s="55">
        <f t="shared" si="125"/>
        <v>1</v>
      </c>
      <c r="AC104" s="55">
        <f t="shared" si="126"/>
        <v>0</v>
      </c>
      <c r="AD104" s="55">
        <f t="shared" si="127"/>
        <v>0</v>
      </c>
      <c r="AE104" s="55">
        <f t="shared" si="128"/>
        <v>0</v>
      </c>
      <c r="AF104" s="55">
        <f t="shared" si="129"/>
        <v>1</v>
      </c>
      <c r="AG104" s="55">
        <f t="shared" si="130"/>
        <v>0</v>
      </c>
      <c r="AH104" s="55">
        <f t="shared" si="131"/>
        <v>1</v>
      </c>
      <c r="AI104" s="58">
        <f t="shared" si="132"/>
        <v>4</v>
      </c>
      <c r="AJ104" s="55">
        <f t="shared" si="133"/>
        <v>0</v>
      </c>
      <c r="AK104" s="55">
        <f t="shared" si="134"/>
        <v>3</v>
      </c>
      <c r="AL104" s="55">
        <f t="shared" si="135"/>
        <v>0</v>
      </c>
      <c r="AM104" s="55">
        <f t="shared" si="136"/>
        <v>0</v>
      </c>
      <c r="AN104" s="55">
        <f t="shared" si="137"/>
        <v>0</v>
      </c>
      <c r="AO104" s="55">
        <f t="shared" si="138"/>
        <v>0</v>
      </c>
      <c r="AP104" s="55">
        <f t="shared" si="139"/>
        <v>-1</v>
      </c>
      <c r="AQ104" s="55">
        <f t="shared" si="140"/>
        <v>0</v>
      </c>
      <c r="AR104" s="55">
        <f t="shared" si="141"/>
        <v>1</v>
      </c>
      <c r="AS104" s="58">
        <f t="shared" si="142"/>
        <v>3</v>
      </c>
      <c r="AT104" s="55">
        <f t="shared" si="143"/>
        <v>7</v>
      </c>
    </row>
    <row r="105" spans="1:46" s="35" customFormat="1" ht="19.5" customHeight="1" thickBot="1">
      <c r="A105" s="68" t="s">
        <v>125</v>
      </c>
      <c r="B105" s="54" t="s">
        <v>67</v>
      </c>
      <c r="C105" s="42">
        <v>5</v>
      </c>
      <c r="D105" s="43">
        <v>7</v>
      </c>
      <c r="E105" s="43">
        <v>6</v>
      </c>
      <c r="F105" s="43">
        <v>5</v>
      </c>
      <c r="G105" s="43">
        <v>3</v>
      </c>
      <c r="H105" s="43">
        <v>6</v>
      </c>
      <c r="I105" s="43">
        <v>4</v>
      </c>
      <c r="J105" s="43">
        <v>3</v>
      </c>
      <c r="K105" s="45">
        <v>3</v>
      </c>
      <c r="L105" s="39">
        <f t="shared" si="93"/>
        <v>42</v>
      </c>
      <c r="M105" s="44">
        <v>4</v>
      </c>
      <c r="N105" s="45">
        <v>5</v>
      </c>
      <c r="O105" s="45">
        <v>5</v>
      </c>
      <c r="P105" s="45">
        <v>3</v>
      </c>
      <c r="Q105" s="45">
        <v>5</v>
      </c>
      <c r="R105" s="45">
        <v>3</v>
      </c>
      <c r="S105" s="45">
        <v>4</v>
      </c>
      <c r="T105" s="45">
        <v>4</v>
      </c>
      <c r="U105" s="45">
        <v>5</v>
      </c>
      <c r="V105" s="39">
        <f t="shared" si="94"/>
        <v>38</v>
      </c>
      <c r="W105" s="39">
        <f>L105+V105</f>
        <v>80</v>
      </c>
      <c r="X105" s="39">
        <f t="shared" si="95"/>
        <v>80</v>
      </c>
      <c r="Y105" s="40">
        <f t="shared" si="122"/>
        <v>8</v>
      </c>
      <c r="Z105" s="55">
        <f t="shared" si="123"/>
        <v>1</v>
      </c>
      <c r="AA105" s="55">
        <f t="shared" si="124"/>
        <v>2</v>
      </c>
      <c r="AB105" s="55">
        <f t="shared" si="125"/>
        <v>2</v>
      </c>
      <c r="AC105" s="55">
        <f t="shared" si="126"/>
        <v>1</v>
      </c>
      <c r="AD105" s="55">
        <f t="shared" si="127"/>
        <v>0</v>
      </c>
      <c r="AE105" s="55">
        <f t="shared" si="128"/>
        <v>1</v>
      </c>
      <c r="AF105" s="55">
        <f t="shared" si="129"/>
        <v>0</v>
      </c>
      <c r="AG105" s="55">
        <f t="shared" si="130"/>
        <v>0</v>
      </c>
      <c r="AH105" s="55">
        <f t="shared" si="131"/>
        <v>-1</v>
      </c>
      <c r="AI105" s="58">
        <f t="shared" si="132"/>
        <v>6</v>
      </c>
      <c r="AJ105" s="55">
        <f t="shared" si="133"/>
        <v>0</v>
      </c>
      <c r="AK105" s="55">
        <f t="shared" si="134"/>
        <v>0</v>
      </c>
      <c r="AL105" s="55">
        <f t="shared" si="135"/>
        <v>1</v>
      </c>
      <c r="AM105" s="55">
        <f t="shared" si="136"/>
        <v>0</v>
      </c>
      <c r="AN105" s="55">
        <f t="shared" si="137"/>
        <v>1</v>
      </c>
      <c r="AO105" s="55">
        <f t="shared" si="138"/>
        <v>0</v>
      </c>
      <c r="AP105" s="55">
        <f t="shared" si="139"/>
        <v>-1</v>
      </c>
      <c r="AQ105" s="55">
        <f t="shared" si="140"/>
        <v>0</v>
      </c>
      <c r="AR105" s="55">
        <f t="shared" si="141"/>
        <v>1</v>
      </c>
      <c r="AS105" s="58">
        <f t="shared" si="142"/>
        <v>2</v>
      </c>
      <c r="AT105" s="55">
        <f t="shared" si="143"/>
        <v>8</v>
      </c>
    </row>
    <row r="106" spans="1:46" ht="19.5" customHeight="1">
      <c r="A106" s="68"/>
      <c r="B106" s="52" t="s">
        <v>111</v>
      </c>
      <c r="C106" s="32">
        <v>5</v>
      </c>
      <c r="D106" s="33">
        <v>5</v>
      </c>
      <c r="E106" s="33">
        <v>4</v>
      </c>
      <c r="F106" s="33">
        <v>4</v>
      </c>
      <c r="G106" s="33">
        <v>3</v>
      </c>
      <c r="H106" s="33">
        <v>5</v>
      </c>
      <c r="I106" s="33">
        <v>3</v>
      </c>
      <c r="J106" s="33">
        <v>2</v>
      </c>
      <c r="K106" s="49">
        <v>5</v>
      </c>
      <c r="L106" s="38">
        <f>SUM(C106:K106)</f>
        <v>36</v>
      </c>
      <c r="M106" s="47">
        <v>4</v>
      </c>
      <c r="N106" s="33">
        <v>5</v>
      </c>
      <c r="O106" s="33">
        <v>5</v>
      </c>
      <c r="P106" s="33">
        <v>4</v>
      </c>
      <c r="Q106" s="33">
        <v>8</v>
      </c>
      <c r="R106" s="33">
        <v>3</v>
      </c>
      <c r="S106" s="33">
        <v>5</v>
      </c>
      <c r="T106" s="33">
        <v>5</v>
      </c>
      <c r="U106" s="46">
        <v>5</v>
      </c>
      <c r="V106" s="38">
        <f>SUM(M106:U106)</f>
        <v>44</v>
      </c>
      <c r="W106" s="38">
        <f>L106+V106</f>
        <v>80</v>
      </c>
      <c r="X106" s="38">
        <f>W106</f>
        <v>80</v>
      </c>
      <c r="Y106" s="34">
        <f t="shared" si="122"/>
        <v>8</v>
      </c>
      <c r="Z106" s="55">
        <f t="shared" si="123"/>
        <v>1</v>
      </c>
      <c r="AA106" s="55">
        <f t="shared" si="124"/>
        <v>0</v>
      </c>
      <c r="AB106" s="55">
        <f t="shared" si="125"/>
        <v>0</v>
      </c>
      <c r="AC106" s="55">
        <f t="shared" si="126"/>
        <v>0</v>
      </c>
      <c r="AD106" s="55">
        <f t="shared" si="127"/>
        <v>0</v>
      </c>
      <c r="AE106" s="55">
        <f t="shared" si="128"/>
        <v>0</v>
      </c>
      <c r="AF106" s="55">
        <f t="shared" si="129"/>
        <v>-1</v>
      </c>
      <c r="AG106" s="55">
        <f t="shared" si="130"/>
        <v>-1</v>
      </c>
      <c r="AH106" s="55">
        <f t="shared" si="131"/>
        <v>1</v>
      </c>
      <c r="AI106" s="58">
        <f t="shared" si="132"/>
        <v>0</v>
      </c>
      <c r="AJ106" s="55">
        <f t="shared" si="133"/>
        <v>0</v>
      </c>
      <c r="AK106" s="55">
        <f t="shared" si="134"/>
        <v>0</v>
      </c>
      <c r="AL106" s="55">
        <f t="shared" si="135"/>
        <v>1</v>
      </c>
      <c r="AM106" s="55">
        <f t="shared" si="136"/>
        <v>1</v>
      </c>
      <c r="AN106" s="55">
        <f t="shared" si="137"/>
        <v>4</v>
      </c>
      <c r="AO106" s="55">
        <f t="shared" si="138"/>
        <v>0</v>
      </c>
      <c r="AP106" s="55">
        <f t="shared" si="139"/>
        <v>0</v>
      </c>
      <c r="AQ106" s="55">
        <f t="shared" si="140"/>
        <v>1</v>
      </c>
      <c r="AR106" s="55">
        <f t="shared" si="141"/>
        <v>1</v>
      </c>
      <c r="AS106" s="58">
        <f t="shared" si="142"/>
        <v>8</v>
      </c>
      <c r="AT106" s="55">
        <f t="shared" si="143"/>
        <v>8</v>
      </c>
    </row>
    <row r="107" spans="1:46" s="35" customFormat="1" ht="19.5" customHeight="1">
      <c r="A107" s="68" t="s">
        <v>126</v>
      </c>
      <c r="B107" s="53" t="s">
        <v>29</v>
      </c>
      <c r="C107" s="36">
        <v>4</v>
      </c>
      <c r="D107" s="37">
        <v>7</v>
      </c>
      <c r="E107" s="37">
        <v>5</v>
      </c>
      <c r="F107" s="37">
        <v>5</v>
      </c>
      <c r="G107" s="37">
        <v>3</v>
      </c>
      <c r="H107" s="37">
        <v>6</v>
      </c>
      <c r="I107" s="37">
        <v>6</v>
      </c>
      <c r="J107" s="37">
        <v>3</v>
      </c>
      <c r="K107" s="37">
        <v>4</v>
      </c>
      <c r="L107" s="38">
        <f>SUM(C107:K107)</f>
        <v>43</v>
      </c>
      <c r="M107" s="36">
        <v>4</v>
      </c>
      <c r="N107" s="37">
        <v>6</v>
      </c>
      <c r="O107" s="37">
        <v>5</v>
      </c>
      <c r="P107" s="37">
        <v>3</v>
      </c>
      <c r="Q107" s="37">
        <v>4</v>
      </c>
      <c r="R107" s="37">
        <v>4</v>
      </c>
      <c r="S107" s="37">
        <v>5</v>
      </c>
      <c r="T107" s="37">
        <v>3</v>
      </c>
      <c r="U107" s="48">
        <v>5</v>
      </c>
      <c r="V107" s="38">
        <f>SUM(M107:U107)</f>
        <v>39</v>
      </c>
      <c r="W107" s="38">
        <f>L107+V107</f>
        <v>82</v>
      </c>
      <c r="X107" s="38">
        <f>W107</f>
        <v>82</v>
      </c>
      <c r="Y107" s="34">
        <f t="shared" si="122"/>
        <v>10</v>
      </c>
      <c r="Z107" s="55">
        <f t="shared" si="123"/>
        <v>0</v>
      </c>
      <c r="AA107" s="55">
        <f t="shared" si="124"/>
        <v>2</v>
      </c>
      <c r="AB107" s="55">
        <f t="shared" si="125"/>
        <v>1</v>
      </c>
      <c r="AC107" s="55">
        <f t="shared" si="126"/>
        <v>1</v>
      </c>
      <c r="AD107" s="55">
        <f t="shared" si="127"/>
        <v>0</v>
      </c>
      <c r="AE107" s="55">
        <f t="shared" si="128"/>
        <v>1</v>
      </c>
      <c r="AF107" s="55">
        <f t="shared" si="129"/>
        <v>2</v>
      </c>
      <c r="AG107" s="55">
        <f t="shared" si="130"/>
        <v>0</v>
      </c>
      <c r="AH107" s="55">
        <f t="shared" si="131"/>
        <v>0</v>
      </c>
      <c r="AI107" s="58">
        <f t="shared" si="132"/>
        <v>7</v>
      </c>
      <c r="AJ107" s="55">
        <f t="shared" si="133"/>
        <v>0</v>
      </c>
      <c r="AK107" s="55">
        <f t="shared" si="134"/>
        <v>1</v>
      </c>
      <c r="AL107" s="55">
        <f t="shared" si="135"/>
        <v>1</v>
      </c>
      <c r="AM107" s="55">
        <f t="shared" si="136"/>
        <v>0</v>
      </c>
      <c r="AN107" s="55">
        <f t="shared" si="137"/>
        <v>0</v>
      </c>
      <c r="AO107" s="55">
        <f t="shared" si="138"/>
        <v>1</v>
      </c>
      <c r="AP107" s="55">
        <f t="shared" si="139"/>
        <v>0</v>
      </c>
      <c r="AQ107" s="55">
        <f t="shared" si="140"/>
        <v>-1</v>
      </c>
      <c r="AR107" s="55">
        <f t="shared" si="141"/>
        <v>1</v>
      </c>
      <c r="AS107" s="58">
        <f t="shared" si="142"/>
        <v>3</v>
      </c>
      <c r="AT107" s="55">
        <f t="shared" si="143"/>
        <v>10</v>
      </c>
    </row>
    <row r="108" spans="1:46" s="35" customFormat="1" ht="19.5" customHeight="1" thickBot="1">
      <c r="A108" s="68"/>
      <c r="B108" s="54" t="s">
        <v>41</v>
      </c>
      <c r="C108" s="42">
        <v>4</v>
      </c>
      <c r="D108" s="43">
        <v>7</v>
      </c>
      <c r="E108" s="43">
        <v>5</v>
      </c>
      <c r="F108" s="43">
        <v>5</v>
      </c>
      <c r="G108" s="43">
        <v>3</v>
      </c>
      <c r="H108" s="43">
        <v>5</v>
      </c>
      <c r="I108" s="43">
        <v>2</v>
      </c>
      <c r="J108" s="43">
        <v>4</v>
      </c>
      <c r="K108" s="45">
        <v>6</v>
      </c>
      <c r="L108" s="39">
        <f>SUM(C108:K108)</f>
        <v>41</v>
      </c>
      <c r="M108" s="44">
        <v>5</v>
      </c>
      <c r="N108" s="45">
        <v>5</v>
      </c>
      <c r="O108" s="45">
        <v>4</v>
      </c>
      <c r="P108" s="45">
        <v>3</v>
      </c>
      <c r="Q108" s="45">
        <v>4</v>
      </c>
      <c r="R108" s="45">
        <v>3</v>
      </c>
      <c r="S108" s="45">
        <v>7</v>
      </c>
      <c r="T108" s="45">
        <v>5</v>
      </c>
      <c r="U108" s="45">
        <v>5</v>
      </c>
      <c r="V108" s="39">
        <f>SUM(M108:U108)</f>
        <v>41</v>
      </c>
      <c r="W108" s="39">
        <f>L108+V108</f>
        <v>82</v>
      </c>
      <c r="X108" s="39">
        <f>W108</f>
        <v>82</v>
      </c>
      <c r="Y108" s="40">
        <f t="shared" si="122"/>
        <v>10</v>
      </c>
      <c r="Z108" s="55">
        <f t="shared" si="123"/>
        <v>0</v>
      </c>
      <c r="AA108" s="55">
        <f t="shared" si="124"/>
        <v>2</v>
      </c>
      <c r="AB108" s="55">
        <f t="shared" si="125"/>
        <v>1</v>
      </c>
      <c r="AC108" s="55">
        <f t="shared" si="126"/>
        <v>1</v>
      </c>
      <c r="AD108" s="55">
        <f t="shared" si="127"/>
        <v>0</v>
      </c>
      <c r="AE108" s="55">
        <f t="shared" si="128"/>
        <v>0</v>
      </c>
      <c r="AF108" s="55">
        <f t="shared" si="129"/>
        <v>-2</v>
      </c>
      <c r="AG108" s="55">
        <f t="shared" si="130"/>
        <v>1</v>
      </c>
      <c r="AH108" s="55">
        <f t="shared" si="131"/>
        <v>2</v>
      </c>
      <c r="AI108" s="58">
        <f t="shared" si="132"/>
        <v>5</v>
      </c>
      <c r="AJ108" s="55">
        <f t="shared" si="133"/>
        <v>1</v>
      </c>
      <c r="AK108" s="55">
        <f t="shared" si="134"/>
        <v>0</v>
      </c>
      <c r="AL108" s="55">
        <f t="shared" si="135"/>
        <v>0</v>
      </c>
      <c r="AM108" s="55">
        <f t="shared" si="136"/>
        <v>0</v>
      </c>
      <c r="AN108" s="55">
        <f t="shared" si="137"/>
        <v>0</v>
      </c>
      <c r="AO108" s="55">
        <f t="shared" si="138"/>
        <v>0</v>
      </c>
      <c r="AP108" s="55">
        <f t="shared" si="139"/>
        <v>2</v>
      </c>
      <c r="AQ108" s="55">
        <f t="shared" si="140"/>
        <v>1</v>
      </c>
      <c r="AR108" s="55">
        <f t="shared" si="141"/>
        <v>1</v>
      </c>
      <c r="AS108" s="58">
        <f t="shared" si="142"/>
        <v>5</v>
      </c>
      <c r="AT108" s="55">
        <f t="shared" si="143"/>
        <v>10</v>
      </c>
    </row>
    <row r="109" spans="1:46" s="35" customFormat="1" ht="19.5" customHeight="1">
      <c r="A109" s="68" t="s">
        <v>127</v>
      </c>
      <c r="B109" s="52" t="s">
        <v>50</v>
      </c>
      <c r="C109" s="32">
        <v>6</v>
      </c>
      <c r="D109" s="33">
        <v>7</v>
      </c>
      <c r="E109" s="33">
        <v>4</v>
      </c>
      <c r="F109" s="33">
        <v>5</v>
      </c>
      <c r="G109" s="33">
        <v>4</v>
      </c>
      <c r="H109" s="33">
        <v>6</v>
      </c>
      <c r="I109" s="33">
        <v>5</v>
      </c>
      <c r="J109" s="33">
        <v>3</v>
      </c>
      <c r="K109" s="49">
        <v>5</v>
      </c>
      <c r="L109" s="38">
        <f>SUM(C109:K109)</f>
        <v>45</v>
      </c>
      <c r="M109" s="47">
        <v>4</v>
      </c>
      <c r="N109" s="33">
        <v>6</v>
      </c>
      <c r="O109" s="33">
        <v>4</v>
      </c>
      <c r="P109" s="33">
        <v>3</v>
      </c>
      <c r="Q109" s="33">
        <v>4</v>
      </c>
      <c r="R109" s="33">
        <v>3</v>
      </c>
      <c r="S109" s="33">
        <v>5</v>
      </c>
      <c r="T109" s="33">
        <v>5</v>
      </c>
      <c r="U109" s="46">
        <v>4</v>
      </c>
      <c r="V109" s="38">
        <f>SUM(M109:U109)</f>
        <v>38</v>
      </c>
      <c r="W109" s="38">
        <f>L109+V109</f>
        <v>83</v>
      </c>
      <c r="X109" s="38">
        <f>W109</f>
        <v>83</v>
      </c>
      <c r="Y109" s="34">
        <f t="shared" si="122"/>
        <v>11</v>
      </c>
      <c r="Z109" s="55">
        <f t="shared" si="123"/>
        <v>2</v>
      </c>
      <c r="AA109" s="55">
        <f t="shared" si="124"/>
        <v>2</v>
      </c>
      <c r="AB109" s="55">
        <f t="shared" si="125"/>
        <v>0</v>
      </c>
      <c r="AC109" s="55">
        <f t="shared" si="126"/>
        <v>1</v>
      </c>
      <c r="AD109" s="55">
        <f t="shared" si="127"/>
        <v>1</v>
      </c>
      <c r="AE109" s="55">
        <f t="shared" si="128"/>
        <v>1</v>
      </c>
      <c r="AF109" s="55">
        <f t="shared" si="129"/>
        <v>1</v>
      </c>
      <c r="AG109" s="55">
        <f t="shared" si="130"/>
        <v>0</v>
      </c>
      <c r="AH109" s="55">
        <f t="shared" si="131"/>
        <v>1</v>
      </c>
      <c r="AI109" s="58">
        <f t="shared" si="132"/>
        <v>9</v>
      </c>
      <c r="AJ109" s="55">
        <f t="shared" si="133"/>
        <v>0</v>
      </c>
      <c r="AK109" s="55">
        <f t="shared" si="134"/>
        <v>1</v>
      </c>
      <c r="AL109" s="55">
        <f t="shared" si="135"/>
        <v>0</v>
      </c>
      <c r="AM109" s="55">
        <f t="shared" si="136"/>
        <v>0</v>
      </c>
      <c r="AN109" s="55">
        <f t="shared" si="137"/>
        <v>0</v>
      </c>
      <c r="AO109" s="55">
        <f t="shared" si="138"/>
        <v>0</v>
      </c>
      <c r="AP109" s="55">
        <f t="shared" si="139"/>
        <v>0</v>
      </c>
      <c r="AQ109" s="55">
        <f t="shared" si="140"/>
        <v>1</v>
      </c>
      <c r="AR109" s="55">
        <f t="shared" si="141"/>
        <v>0</v>
      </c>
      <c r="AS109" s="58">
        <f t="shared" si="142"/>
        <v>2</v>
      </c>
      <c r="AT109" s="55">
        <f t="shared" si="143"/>
        <v>11</v>
      </c>
    </row>
    <row r="110" spans="1:46" s="35" customFormat="1" ht="19.5" customHeight="1">
      <c r="A110" s="68"/>
      <c r="B110" s="53" t="s">
        <v>63</v>
      </c>
      <c r="C110" s="36">
        <v>5</v>
      </c>
      <c r="D110" s="37">
        <v>8</v>
      </c>
      <c r="E110" s="37">
        <v>4</v>
      </c>
      <c r="F110" s="37">
        <v>5</v>
      </c>
      <c r="G110" s="37">
        <v>3</v>
      </c>
      <c r="H110" s="37">
        <v>6</v>
      </c>
      <c r="I110" s="37">
        <v>5</v>
      </c>
      <c r="J110" s="37">
        <v>3</v>
      </c>
      <c r="K110" s="37">
        <v>4</v>
      </c>
      <c r="L110" s="38">
        <f>SUM(C110:K110)</f>
        <v>43</v>
      </c>
      <c r="M110" s="36">
        <v>6</v>
      </c>
      <c r="N110" s="37">
        <v>4</v>
      </c>
      <c r="O110" s="37">
        <v>3</v>
      </c>
      <c r="P110" s="37">
        <v>4</v>
      </c>
      <c r="Q110" s="37">
        <v>4</v>
      </c>
      <c r="R110" s="37">
        <v>3</v>
      </c>
      <c r="S110" s="37">
        <v>5</v>
      </c>
      <c r="T110" s="37">
        <v>5</v>
      </c>
      <c r="U110" s="48">
        <v>6</v>
      </c>
      <c r="V110" s="38">
        <f>SUM(M110:U110)</f>
        <v>40</v>
      </c>
      <c r="W110" s="38">
        <f>L110+V110</f>
        <v>83</v>
      </c>
      <c r="X110" s="38">
        <f>W110</f>
        <v>83</v>
      </c>
      <c r="Y110" s="34">
        <f t="shared" si="122"/>
        <v>11</v>
      </c>
      <c r="Z110" s="55">
        <f t="shared" si="123"/>
        <v>1</v>
      </c>
      <c r="AA110" s="55">
        <f t="shared" si="124"/>
        <v>3</v>
      </c>
      <c r="AB110" s="55">
        <f t="shared" si="125"/>
        <v>0</v>
      </c>
      <c r="AC110" s="55">
        <f t="shared" si="126"/>
        <v>1</v>
      </c>
      <c r="AD110" s="55">
        <f t="shared" si="127"/>
        <v>0</v>
      </c>
      <c r="AE110" s="55">
        <f t="shared" si="128"/>
        <v>1</v>
      </c>
      <c r="AF110" s="55">
        <f t="shared" si="129"/>
        <v>1</v>
      </c>
      <c r="AG110" s="55">
        <f t="shared" si="130"/>
        <v>0</v>
      </c>
      <c r="AH110" s="55">
        <f t="shared" si="131"/>
        <v>0</v>
      </c>
      <c r="AI110" s="58">
        <f t="shared" si="132"/>
        <v>7</v>
      </c>
      <c r="AJ110" s="55">
        <f t="shared" si="133"/>
        <v>2</v>
      </c>
      <c r="AK110" s="55">
        <f t="shared" si="134"/>
        <v>-1</v>
      </c>
      <c r="AL110" s="55">
        <f t="shared" si="135"/>
        <v>-1</v>
      </c>
      <c r="AM110" s="55">
        <f t="shared" si="136"/>
        <v>1</v>
      </c>
      <c r="AN110" s="55">
        <f t="shared" si="137"/>
        <v>0</v>
      </c>
      <c r="AO110" s="55">
        <f t="shared" si="138"/>
        <v>0</v>
      </c>
      <c r="AP110" s="55">
        <f t="shared" si="139"/>
        <v>0</v>
      </c>
      <c r="AQ110" s="55">
        <f t="shared" si="140"/>
        <v>1</v>
      </c>
      <c r="AR110" s="55">
        <f t="shared" si="141"/>
        <v>2</v>
      </c>
      <c r="AS110" s="58">
        <f t="shared" si="142"/>
        <v>4</v>
      </c>
      <c r="AT110" s="55">
        <f t="shared" si="143"/>
        <v>11</v>
      </c>
    </row>
    <row r="111" spans="1:46" s="35" customFormat="1" ht="19.5" customHeight="1" thickBot="1">
      <c r="A111" s="69" t="s">
        <v>9</v>
      </c>
      <c r="B111" s="54" t="s">
        <v>38</v>
      </c>
      <c r="C111" s="44">
        <v>5</v>
      </c>
      <c r="D111" s="45">
        <v>7</v>
      </c>
      <c r="E111" s="45">
        <v>4</v>
      </c>
      <c r="F111" s="45">
        <v>4</v>
      </c>
      <c r="G111" s="45">
        <v>4</v>
      </c>
      <c r="H111" s="45">
        <v>5</v>
      </c>
      <c r="I111" s="45">
        <v>4</v>
      </c>
      <c r="J111" s="45">
        <v>5</v>
      </c>
      <c r="K111" s="45">
        <v>5</v>
      </c>
      <c r="L111" s="39">
        <f>SUM(C111:K111)</f>
        <v>43</v>
      </c>
      <c r="M111" s="44">
        <v>4</v>
      </c>
      <c r="N111" s="45">
        <v>7</v>
      </c>
      <c r="O111" s="45">
        <v>3</v>
      </c>
      <c r="P111" s="45">
        <v>3</v>
      </c>
      <c r="Q111" s="45">
        <v>5</v>
      </c>
      <c r="R111" s="45">
        <v>3</v>
      </c>
      <c r="S111" s="45">
        <v>5</v>
      </c>
      <c r="T111" s="45">
        <v>4</v>
      </c>
      <c r="U111" s="45">
        <v>7</v>
      </c>
      <c r="V111" s="39">
        <f>SUM(M111:U111)</f>
        <v>41</v>
      </c>
      <c r="W111" s="39">
        <f>L111+V111</f>
        <v>84</v>
      </c>
      <c r="X111" s="39">
        <f>W111</f>
        <v>84</v>
      </c>
      <c r="Y111" s="40">
        <f t="shared" si="122"/>
        <v>12</v>
      </c>
      <c r="Z111" s="55">
        <f t="shared" si="123"/>
        <v>1</v>
      </c>
      <c r="AA111" s="55">
        <f t="shared" si="124"/>
        <v>2</v>
      </c>
      <c r="AB111" s="55">
        <f t="shared" si="125"/>
        <v>0</v>
      </c>
      <c r="AC111" s="55">
        <f t="shared" si="126"/>
        <v>0</v>
      </c>
      <c r="AD111" s="55">
        <f t="shared" si="127"/>
        <v>1</v>
      </c>
      <c r="AE111" s="55">
        <f t="shared" si="128"/>
        <v>0</v>
      </c>
      <c r="AF111" s="55">
        <f t="shared" si="129"/>
        <v>0</v>
      </c>
      <c r="AG111" s="55">
        <f t="shared" si="130"/>
        <v>2</v>
      </c>
      <c r="AH111" s="55">
        <f t="shared" si="131"/>
        <v>1</v>
      </c>
      <c r="AI111" s="58">
        <f t="shared" si="132"/>
        <v>7</v>
      </c>
      <c r="AJ111" s="55">
        <f t="shared" si="133"/>
        <v>0</v>
      </c>
      <c r="AK111" s="55">
        <f t="shared" si="134"/>
        <v>2</v>
      </c>
      <c r="AL111" s="55">
        <f t="shared" si="135"/>
        <v>-1</v>
      </c>
      <c r="AM111" s="55">
        <f t="shared" si="136"/>
        <v>0</v>
      </c>
      <c r="AN111" s="55">
        <f t="shared" si="137"/>
        <v>1</v>
      </c>
      <c r="AO111" s="55">
        <f t="shared" si="138"/>
        <v>0</v>
      </c>
      <c r="AP111" s="55">
        <f t="shared" si="139"/>
        <v>0</v>
      </c>
      <c r="AQ111" s="55">
        <f t="shared" si="140"/>
        <v>0</v>
      </c>
      <c r="AR111" s="55">
        <f t="shared" si="141"/>
        <v>3</v>
      </c>
      <c r="AS111" s="58">
        <f t="shared" si="142"/>
        <v>5</v>
      </c>
      <c r="AT111" s="55">
        <f t="shared" si="143"/>
        <v>12</v>
      </c>
    </row>
  </sheetData>
  <sheetProtection/>
  <mergeCells count="20">
    <mergeCell ref="A105:A106"/>
    <mergeCell ref="A107:A108"/>
    <mergeCell ref="A109:A110"/>
    <mergeCell ref="A77:A83"/>
    <mergeCell ref="A84:A90"/>
    <mergeCell ref="A91:A99"/>
    <mergeCell ref="A100:A104"/>
    <mergeCell ref="A34:A41"/>
    <mergeCell ref="A42:A51"/>
    <mergeCell ref="A52:A61"/>
    <mergeCell ref="A62:A76"/>
    <mergeCell ref="A10:A13"/>
    <mergeCell ref="A14:A16"/>
    <mergeCell ref="A17:A23"/>
    <mergeCell ref="A24:A33"/>
    <mergeCell ref="A1:X1"/>
    <mergeCell ref="A2:X2"/>
    <mergeCell ref="A3:X3"/>
    <mergeCell ref="A4:A9"/>
    <mergeCell ref="B4:B9"/>
  </mergeCells>
  <conditionalFormatting sqref="C10:X111">
    <cfRule type="cellIs" priority="1" dxfId="2" operator="equal" stopIfTrue="1">
      <formula>C$9</formula>
    </cfRule>
    <cfRule type="cellIs" priority="2" dxfId="1" operator="lessThan" stopIfTrue="1">
      <formula>C$9</formula>
    </cfRule>
    <cfRule type="cellIs" priority="3" dxfId="3" operator="greaterThan" stopIfTrue="1">
      <formula>C$9*2</formula>
    </cfRule>
  </conditionalFormatting>
  <conditionalFormatting sqref="Y10:Y111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printOptions/>
  <pageMargins left="0.4330708661417323" right="0.4330708661417323" top="0.1968503937007874" bottom="0.11811023622047245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2010-12-14T04:03:35Z</cp:lastPrinted>
  <dcterms:created xsi:type="dcterms:W3CDTF">1996-12-17T01:32:42Z</dcterms:created>
  <dcterms:modified xsi:type="dcterms:W3CDTF">2010-12-14T10:05:47Z</dcterms:modified>
  <cp:category/>
  <cp:version/>
  <cp:contentType/>
  <cp:contentStatus/>
</cp:coreProperties>
</file>